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95" windowHeight="11520" tabRatio="827" activeTab="0"/>
  </bookViews>
  <sheets>
    <sheet name="封面" sheetId="1" r:id="rId1"/>
    <sheet name="收支预算总表1" sheetId="2" r:id="rId2"/>
    <sheet name="收入预算总表2" sheetId="3" r:id="rId3"/>
    <sheet name="支出预算总表3" sheetId="4" r:id="rId4"/>
    <sheet name="支出预算分类汇总表4" sheetId="5" r:id="rId5"/>
    <sheet name="专项业务经费预算表（资金来源）5" sheetId="6" r:id="rId6"/>
    <sheet name="专项业务经费预算明细表（按项目属性及类别）6" sheetId="7" r:id="rId7"/>
    <sheet name="公共预算拨款支出总表7" sheetId="8" r:id="rId8"/>
    <sheet name="财政资金安排的“三公经费“支出表8" sheetId="9" r:id="rId9"/>
    <sheet name="事业收入安排的支出表9" sheetId="10" r:id="rId10"/>
    <sheet name="政府性基金拨款的支出表10" sheetId="11" r:id="rId11"/>
    <sheet name="上年结转情况表11" sheetId="12" r:id="rId12"/>
    <sheet name="行政事业收费、罚没收入、专项收入、政府性基金收入预算表12" sheetId="13" r:id="rId13"/>
    <sheet name="政府采购预算表13" sheetId="14" r:id="rId14"/>
    <sheet name="单位人员情况表14" sheetId="15" r:id="rId15"/>
    <sheet name="单位其他基本情况表15" sheetId="16" r:id="rId16"/>
    <sheet name="出国出境经费预算明细表16" sheetId="17" r:id="rId17"/>
    <sheet name="政府采购预算表（服务类项目）17" sheetId="18" r:id="rId18"/>
    <sheet name="会议费预算表18" sheetId="19" r:id="rId19"/>
    <sheet name="培训费预算表19" sheetId="20" r:id="rId20"/>
    <sheet name="国有资产占用情况表20" sheetId="21" r:id="rId21"/>
    <sheet name="部门管理的专项资金表21" sheetId="22" r:id="rId22"/>
  </sheets>
  <definedNames>
    <definedName name="_xlnm.Print_Area">#N/A</definedName>
    <definedName name="_xlnm.Print_Titles">#N/A</definedName>
    <definedName name="_xlnm.Print_Area" localSheetId="0">'封面'!$A$1:$A$8</definedName>
    <definedName name="_xlnm.Print_Area" localSheetId="1">'收支预算总表1'!$A$1:$F$40</definedName>
    <definedName name="_xlnm.Print_Titles" localSheetId="1">'收支预算总表1'!$1:$5</definedName>
    <definedName name="_xlnm.Print_Area" localSheetId="2">'收入预算总表2'!$A$1:$Q$9</definedName>
    <definedName name="_xlnm.Print_Titles" localSheetId="2">'收入预算总表2'!$1:$7</definedName>
    <definedName name="_xlnm.Print_Area" localSheetId="3">'支出预算总表3'!$A$1:$P$13</definedName>
    <definedName name="_xlnm.Print_Titles" localSheetId="3">'支出预算总表3'!$1:$7</definedName>
    <definedName name="_xlnm.Print_Area" localSheetId="4">'支出预算分类汇总表4'!$A$1:$R$25</definedName>
    <definedName name="_xlnm.Print_Titles" localSheetId="4">'支出预算分类汇总表4'!$1:$7</definedName>
    <definedName name="_xlnm.Print_Area" localSheetId="5">'专项业务经费预算表（资金来源）5'!$A$1:$R$13</definedName>
    <definedName name="_xlnm.Print_Titles" localSheetId="5">'专项业务经费预算表（资金来源）5'!$1:$7</definedName>
    <definedName name="_xlnm.Print_Area" localSheetId="6">'专项业务经费预算明细表（按项目属性及类别）6'!$A$1:$Y$10</definedName>
    <definedName name="_xlnm.Print_Titles" localSheetId="6">'专项业务经费预算明细表（按项目属性及类别）6'!$1:$7</definedName>
    <definedName name="_xlnm.Print_Area" localSheetId="7">'公共预算拨款支出总表7'!$A$1:$L$10</definedName>
    <definedName name="_xlnm.Print_Titles" localSheetId="7">'公共预算拨款支出总表7'!$1:$5</definedName>
    <definedName name="_xlnm.Print_Area" localSheetId="8">'财政资金安排的“三公经费“支出表8'!$A$1:$G$7</definedName>
    <definedName name="_xlnm.Print_Titles" localSheetId="8">'财政资金安排的“三公经费“支出表8'!$1:$5</definedName>
    <definedName name="_xlnm.Print_Area" localSheetId="9">'事业收入安排的支出表9'!$A$1:$P$13</definedName>
    <definedName name="_xlnm.Print_Titles" localSheetId="9">'事业收入安排的支出表9'!$1:$7</definedName>
    <definedName name="_xlnm.Print_Area" localSheetId="10">'政府性基金拨款的支出表10'!$A$1:$P$7</definedName>
    <definedName name="_xlnm.Print_Titles" localSheetId="10">'政府性基金拨款的支出表10'!$1:$7</definedName>
    <definedName name="_xlnm.Print_Area" localSheetId="11">'上年结转情况表11'!$A$1:$J$9</definedName>
    <definedName name="_xlnm.Print_Titles" localSheetId="11">'上年结转情况表11'!$1:$9</definedName>
    <definedName name="_xlnm.Print_Area" localSheetId="12">'行政事业收费、罚没收入、专项收入、政府性基金收入预算表12'!$A$1:$N$10</definedName>
    <definedName name="_xlnm.Print_Titles" localSheetId="12">'行政事业收费、罚没收入、专项收入、政府性基金收入预算表12'!$1:$7</definedName>
    <definedName name="_xlnm.Print_Area" localSheetId="13">'政府采购预算表13'!$A$1:$U$182</definedName>
    <definedName name="_xlnm.Print_Titles" localSheetId="13">'政府采购预算表13'!$1:$7</definedName>
    <definedName name="_xlnm.Print_Area" localSheetId="17">'政府采购预算表（服务类项目）17'!$A$1:$U$7</definedName>
    <definedName name="_xlnm.Print_Titles" localSheetId="17">'政府采购预算表（服务类项目）17'!$1:$7</definedName>
    <definedName name="_xlnm.Print_Area" localSheetId="18">'会议费预算表18'!$A$1:$T$16</definedName>
    <definedName name="_xlnm.Print_Titles" localSheetId="18">'会议费预算表18'!$1:$8</definedName>
    <definedName name="_xlnm.Print_Area" localSheetId="19">'培训费预算表19'!$A$1:$S$13</definedName>
    <definedName name="_xlnm.Print_Titles" localSheetId="19">'培训费预算表19'!$1:$8</definedName>
    <definedName name="_xlnm.Print_Area" localSheetId="20">'国有资产占用情况表20'!$A$1:$Q$11</definedName>
    <definedName name="_xlnm.Print_Titles" localSheetId="20">'国有资产占用情况表20'!$1:$9</definedName>
    <definedName name="_xlnm.Print_Area" localSheetId="15">'单位其他基本情况表15'!$A$1:$AB$10</definedName>
    <definedName name="_xlnm.Print_Titles" localSheetId="15">'单位其他基本情况表15'!$1:$8</definedName>
    <definedName name="_xlnm.Print_Area" localSheetId="21">'部门管理的专项资金表21'!$A$1:$K$9</definedName>
    <definedName name="_xlnm.Print_Titles" localSheetId="21">'部门管理的专项资金表21'!$1:$9</definedName>
    <definedName name="_xlnm.Print_Area" localSheetId="14">'单位人员情况表14'!$A$1:$BB$12</definedName>
    <definedName name="_xlnm.Print_Titles" localSheetId="14">'单位人员情况表14'!$1:$10</definedName>
    <definedName name="_xlnm.Print_Titles" localSheetId="0">'封面'!$1:$8</definedName>
    <definedName name="_xlnm.Print_Area" localSheetId="16">'出国出境经费预算明细表16'!$A$1:$Z$11</definedName>
    <definedName name="_xlnm.Print_Titles" localSheetId="16">'出国出境经费预算明细表16'!$1:$8</definedName>
  </definedNames>
  <calcPr fullCalcOnLoad="1"/>
</workbook>
</file>

<file path=xl/sharedStrings.xml><?xml version="1.0" encoding="utf-8"?>
<sst xmlns="http://schemas.openxmlformats.org/spreadsheetml/2006/main" count="1709" uniqueCount="603">
  <si>
    <t>2017年部门预算报表</t>
  </si>
  <si>
    <t>西安医学院</t>
  </si>
  <si>
    <t>（公章）</t>
  </si>
  <si>
    <t>报送日期：   年   月   日</t>
  </si>
  <si>
    <t>单位负责人签章：杨帆    财务负责人签章：杨珺      制表人签章：王宇坤</t>
  </si>
  <si>
    <t>预算01表</t>
  </si>
  <si>
    <t>收 支 预 算 总 表</t>
  </si>
  <si>
    <t>单位：万元</t>
  </si>
  <si>
    <t>收                             入</t>
  </si>
  <si>
    <t>支                        出</t>
  </si>
  <si>
    <t>项                    目</t>
  </si>
  <si>
    <t>2017年预算</t>
  </si>
  <si>
    <t>功能分类</t>
  </si>
  <si>
    <t>经济分类</t>
  </si>
  <si>
    <t>一、公共预算拨款</t>
  </si>
  <si>
    <t>一．一般公共服务支出</t>
  </si>
  <si>
    <t>一、工资福利支出</t>
  </si>
  <si>
    <t>二、政府性基金拨款</t>
  </si>
  <si>
    <t>二．外交支出</t>
  </si>
  <si>
    <t>二、商品和服务支出</t>
  </si>
  <si>
    <t>三 、事业收入</t>
  </si>
  <si>
    <t>三．国防支出</t>
  </si>
  <si>
    <t>三、对个人和家庭的补助</t>
  </si>
  <si>
    <t xml:space="preserve">    纳入财政专户管理的收费</t>
  </si>
  <si>
    <t>四．公共安全支出</t>
  </si>
  <si>
    <t>四、对企事业单位的补助</t>
  </si>
  <si>
    <t xml:space="preserve">    其他事业收入</t>
  </si>
  <si>
    <t>五．教育支出</t>
  </si>
  <si>
    <t>五、转移性支出</t>
  </si>
  <si>
    <t>四、上级补助收入</t>
  </si>
  <si>
    <t>六．科学技术支出</t>
  </si>
  <si>
    <t>六、债务利息支出</t>
  </si>
  <si>
    <t>五、事业单位经营收入</t>
  </si>
  <si>
    <t>七．文化体育与传媒支出</t>
  </si>
  <si>
    <t>七、基本建设支出</t>
  </si>
  <si>
    <t>六、附属单位上缴收入</t>
  </si>
  <si>
    <t>八．社会保障和就业支出</t>
  </si>
  <si>
    <t>八、其他资本性支出</t>
  </si>
  <si>
    <t>七、其他收入</t>
  </si>
  <si>
    <t>九.社会保险基金支出</t>
  </si>
  <si>
    <t>九、其他支出</t>
  </si>
  <si>
    <t>八、专项资金项目</t>
  </si>
  <si>
    <t>十．医疗卫生与计划生育支出</t>
  </si>
  <si>
    <t>十一．节能环保支出</t>
  </si>
  <si>
    <t>十二．城乡社区支出</t>
  </si>
  <si>
    <t>十三．农林水支出</t>
  </si>
  <si>
    <t>十四．交通运输支出</t>
  </si>
  <si>
    <t>十五.资源勘探信息等支出</t>
  </si>
  <si>
    <t>十六．商业服务业等支出</t>
  </si>
  <si>
    <t>十七．金融支出</t>
  </si>
  <si>
    <t>十八．援助其他地区支出</t>
  </si>
  <si>
    <t>十九.国土海洋气象等支出</t>
  </si>
  <si>
    <t>二十.住房保障支出</t>
  </si>
  <si>
    <t>二十一.粮油物资储备支出</t>
  </si>
  <si>
    <t>二十二.国有资本经营预算支出</t>
  </si>
  <si>
    <t>二十三.预备费</t>
  </si>
  <si>
    <t>二十四.其他支出</t>
  </si>
  <si>
    <t>二十五.转移性支出</t>
  </si>
  <si>
    <t>二十六、债务还本支出</t>
  </si>
  <si>
    <t>二十七、债务付息支出</t>
  </si>
  <si>
    <t>二十八、债务发行费用支出</t>
  </si>
  <si>
    <t>本年收入合计</t>
  </si>
  <si>
    <t>本年支出合计</t>
  </si>
  <si>
    <t>七、用事业基金弥补收支差额</t>
  </si>
  <si>
    <t>结转下年</t>
  </si>
  <si>
    <t>八、2016年年底实户资金余额</t>
  </si>
  <si>
    <t>待处理实户资金</t>
  </si>
  <si>
    <t>九、上年结转</t>
  </si>
  <si>
    <t xml:space="preserve">    上年公共预算结转</t>
  </si>
  <si>
    <t xml:space="preserve">    上年基金预算结余</t>
  </si>
  <si>
    <t>收      入      总      计</t>
  </si>
  <si>
    <t>功能分类支出总计</t>
  </si>
  <si>
    <t>经济分类支出总计</t>
  </si>
  <si>
    <t>预算02表</t>
  </si>
  <si>
    <t>收入预算总表</t>
  </si>
  <si>
    <t>单位代码</t>
  </si>
  <si>
    <t>单位名称</t>
  </si>
  <si>
    <t>总计</t>
  </si>
  <si>
    <t>公共预算拨款</t>
  </si>
  <si>
    <t>事业收入</t>
  </si>
  <si>
    <t>事业单位经营收入</t>
  </si>
  <si>
    <t>政府性基金拨款</t>
  </si>
  <si>
    <t>其他收入</t>
  </si>
  <si>
    <t>上级补助收入</t>
  </si>
  <si>
    <t>附属单位上缴收入</t>
  </si>
  <si>
    <t>用事业基金弥补收支差额</t>
  </si>
  <si>
    <t>2016年年底实户资金</t>
  </si>
  <si>
    <t>上年结转</t>
  </si>
  <si>
    <t>专项资金项目</t>
  </si>
  <si>
    <t>合计</t>
  </si>
  <si>
    <t>纳入财政专户管理的收费</t>
  </si>
  <si>
    <t>其他事业收入</t>
  </si>
  <si>
    <t>上年公共预算结转</t>
  </si>
  <si>
    <t>上年基金预算结转</t>
  </si>
  <si>
    <t>**</t>
  </si>
  <si>
    <t>预算03表</t>
  </si>
  <si>
    <t>支出预算总表</t>
  </si>
  <si>
    <t>科目代码</t>
  </si>
  <si>
    <t>单位名称（科目）</t>
  </si>
  <si>
    <t>人员经费</t>
  </si>
  <si>
    <t>公用经费</t>
  </si>
  <si>
    <t>专项业务经费</t>
  </si>
  <si>
    <t>事业单位经营支出</t>
  </si>
  <si>
    <t>对附属单位补助支出</t>
  </si>
  <si>
    <t>上缴上级支出</t>
  </si>
  <si>
    <t>类</t>
  </si>
  <si>
    <t>款</t>
  </si>
  <si>
    <t>项</t>
  </si>
  <si>
    <t>小计</t>
  </si>
  <si>
    <t>工资福利支出</t>
  </si>
  <si>
    <t>对个人和家庭补助支出</t>
  </si>
  <si>
    <t xml:space="preserve">  高等教育</t>
  </si>
  <si>
    <t xml:space="preserve">  培训支出</t>
  </si>
  <si>
    <t xml:space="preserve">  事业单位离退休</t>
  </si>
  <si>
    <t xml:space="preserve">  住房公积金</t>
  </si>
  <si>
    <t>预算04表</t>
  </si>
  <si>
    <t>支出预算分类汇总表</t>
  </si>
  <si>
    <t>科目编码</t>
  </si>
  <si>
    <t>项目名称（科目）</t>
  </si>
  <si>
    <t>合   计</t>
  </si>
  <si>
    <t>其他自有资金</t>
  </si>
  <si>
    <t>2016年年底实户资金余额</t>
  </si>
  <si>
    <t>小   计</t>
  </si>
  <si>
    <t xml:space="preserve">    单位自发（工资津补贴等）</t>
  </si>
  <si>
    <t xml:space="preserve">    其它工资福利支出</t>
  </si>
  <si>
    <t xml:space="preserve">    对个人和家庭补助（在职）</t>
  </si>
  <si>
    <t xml:space="preserve">    日常公用经费</t>
  </si>
  <si>
    <t xml:space="preserve">    通用办公设备及办公家具购置</t>
  </si>
  <si>
    <t xml:space="preserve">    因公出国</t>
  </si>
  <si>
    <t xml:space="preserve">    教学设备</t>
  </si>
  <si>
    <t xml:space="preserve">    体育馆及大学生活动中心</t>
  </si>
  <si>
    <t xml:space="preserve">    对个人和家庭补助支出（其他离退休费）</t>
  </si>
  <si>
    <t xml:space="preserve">    住房公积金</t>
  </si>
  <si>
    <t>预算05表</t>
  </si>
  <si>
    <t>专项业务经费预算表</t>
  </si>
  <si>
    <t>预算06表</t>
  </si>
  <si>
    <t>专项业务经费预算明细表</t>
  </si>
  <si>
    <t>大型会议经费</t>
  </si>
  <si>
    <t>大型会动经费</t>
  </si>
  <si>
    <t>大宗印刷经费</t>
  </si>
  <si>
    <t>办公场所租赁经费</t>
  </si>
  <si>
    <t>出国出境经费</t>
  </si>
  <si>
    <t>维修改造经费</t>
  </si>
  <si>
    <t>专项购置经费</t>
  </si>
  <si>
    <t>履职专项业务经费</t>
  </si>
  <si>
    <t>绩效管理奖励经费</t>
  </si>
  <si>
    <t>其他经费</t>
  </si>
  <si>
    <t>预算07表</t>
  </si>
  <si>
    <t>公共预算拨款支出总表</t>
  </si>
  <si>
    <t>项目</t>
  </si>
  <si>
    <t>商品和服务支出</t>
  </si>
  <si>
    <t>对个人和家庭的补助</t>
  </si>
  <si>
    <t>对企事业单位的补助</t>
  </si>
  <si>
    <t>转移性支出</t>
  </si>
  <si>
    <t>债务利息支出</t>
  </si>
  <si>
    <t>基本建设支出</t>
  </si>
  <si>
    <t>其他资本性支出</t>
  </si>
  <si>
    <t>其他支出</t>
  </si>
  <si>
    <t>备注</t>
  </si>
  <si>
    <t>预算08表</t>
  </si>
  <si>
    <t>财政资金安排的“三公经费”预算表</t>
  </si>
  <si>
    <t>因公出国（境）费</t>
  </si>
  <si>
    <t>公务用车购置及运行费</t>
  </si>
  <si>
    <t>公务接待费</t>
  </si>
  <si>
    <t>公务用车运行维护费</t>
  </si>
  <si>
    <t>公务用车购置</t>
  </si>
  <si>
    <t>预算09表</t>
  </si>
  <si>
    <t>事业收入安排的支出预算表</t>
  </si>
  <si>
    <t>预算10表</t>
  </si>
  <si>
    <t>预算11表</t>
  </si>
  <si>
    <t>上年正常经费结转情况表</t>
  </si>
  <si>
    <t>部门编码</t>
  </si>
  <si>
    <t xml:space="preserve">部门名称 </t>
  </si>
  <si>
    <t>单位编码</t>
  </si>
  <si>
    <t>功能科目编码</t>
  </si>
  <si>
    <t>功能科目名称</t>
  </si>
  <si>
    <t>文号</t>
  </si>
  <si>
    <t>一般预算</t>
  </si>
  <si>
    <t>基金预算</t>
  </si>
  <si>
    <t>预算12表</t>
  </si>
  <si>
    <t>行政事业收费、罚没收入、专项收入、政府性基金、事业收入预算表</t>
  </si>
  <si>
    <t>单位:万元</t>
  </si>
  <si>
    <t>项目编码</t>
  </si>
  <si>
    <t>项目名称</t>
  </si>
  <si>
    <t>2017年收入计划</t>
  </si>
  <si>
    <t>2016年收入计划</t>
  </si>
  <si>
    <t>行政事业性收费</t>
  </si>
  <si>
    <t>罚没收入</t>
  </si>
  <si>
    <t>专项收入</t>
  </si>
  <si>
    <t>政府性基金</t>
  </si>
  <si>
    <t>A01707</t>
  </si>
  <si>
    <t>高等学校学费</t>
  </si>
  <si>
    <t>A01708</t>
  </si>
  <si>
    <t>高等学校住宿费</t>
  </si>
  <si>
    <t>预算13表</t>
  </si>
  <si>
    <t>政府采购（资产配置）预算表</t>
  </si>
  <si>
    <t>采购项目</t>
  </si>
  <si>
    <t>采购目录</t>
  </si>
  <si>
    <t>规格型号</t>
  </si>
  <si>
    <t>数量</t>
  </si>
  <si>
    <t>计量单位</t>
  </si>
  <si>
    <t>采购时间</t>
  </si>
  <si>
    <t>资     金     来     源</t>
  </si>
  <si>
    <t>其他自由资金</t>
  </si>
  <si>
    <t>实户资金余额（2016年年底）</t>
  </si>
  <si>
    <t>高等教育</t>
  </si>
  <si>
    <t>通用办公设备及办公家具购置</t>
  </si>
  <si>
    <t xml:space="preserve">  台式计算机</t>
  </si>
  <si>
    <t>i5-4590 4G 500G 集显 21.5寸</t>
  </si>
  <si>
    <t>台</t>
  </si>
  <si>
    <t xml:space="preserve">  打印机*</t>
  </si>
  <si>
    <t>LBP2900+</t>
  </si>
  <si>
    <t xml:space="preserve">  碎纸机</t>
  </si>
  <si>
    <t>X8M</t>
  </si>
  <si>
    <t xml:space="preserve">  投影仪</t>
  </si>
  <si>
    <t>VPL-CX279</t>
  </si>
  <si>
    <t xml:space="preserve">  多功能一体机</t>
  </si>
  <si>
    <t>M2260W</t>
  </si>
  <si>
    <t xml:space="preserve">  便携式计算机</t>
  </si>
  <si>
    <t>i5-5300U 4G 500G 2G独显 DVD刻录 14寸</t>
  </si>
  <si>
    <t xml:space="preserve">  家具</t>
  </si>
  <si>
    <t>1大2小（1套）</t>
  </si>
  <si>
    <t>套</t>
  </si>
  <si>
    <t>1850*900*400</t>
  </si>
  <si>
    <t>组</t>
  </si>
  <si>
    <t>1850*900*430</t>
  </si>
  <si>
    <t>三节三门</t>
  </si>
  <si>
    <t>1.4m</t>
  </si>
  <si>
    <t>二连三位一体</t>
  </si>
  <si>
    <t xml:space="preserve">  录音笔</t>
  </si>
  <si>
    <t>PCM-M10</t>
  </si>
  <si>
    <t>教学设备</t>
  </si>
  <si>
    <t xml:space="preserve">  数据库管理系统</t>
  </si>
  <si>
    <t>软件系统+服务器</t>
  </si>
  <si>
    <t xml:space="preserve">  空气调节设备</t>
  </si>
  <si>
    <t>KFR-32GW/32570Aa-3</t>
  </si>
  <si>
    <t>KFR-50LW/(50520)Aa-2</t>
  </si>
  <si>
    <t>KJ400G-E31</t>
  </si>
  <si>
    <t>KFR-72LW/DY-PA400</t>
  </si>
  <si>
    <t xml:space="preserve">  饮水机</t>
  </si>
  <si>
    <t>FS-6B6QT</t>
  </si>
  <si>
    <t xml:space="preserve">  实验室设备</t>
  </si>
  <si>
    <t>医学试题库及考试系统</t>
  </si>
  <si>
    <t>数字人解剖系统</t>
  </si>
  <si>
    <t>移液器（进口）</t>
  </si>
  <si>
    <t>梯度PCR仪（进口）</t>
  </si>
  <si>
    <t>荧光检测器（进口）</t>
  </si>
  <si>
    <t>硬质支气管镜（进口）</t>
  </si>
  <si>
    <t>移液器一套（进口）</t>
  </si>
  <si>
    <t>护理一体化信息教学考核管理系统</t>
  </si>
  <si>
    <t>医用全自动电子血压计</t>
  </si>
  <si>
    <t>个</t>
  </si>
  <si>
    <t>手持多普勒血流探测仪</t>
  </si>
  <si>
    <t>液晶电视</t>
  </si>
  <si>
    <t>冷冻干燥机</t>
  </si>
  <si>
    <t>立式显微镜（尼康SMZ800型）</t>
  </si>
  <si>
    <t>网络中央控制器</t>
  </si>
  <si>
    <t>原位 FTIR 光谱系统（进口）</t>
  </si>
  <si>
    <t>震荡混合器</t>
  </si>
  <si>
    <t>无线话筒</t>
  </si>
  <si>
    <t>置物货架（金属材质）</t>
  </si>
  <si>
    <t>线粒体功能测定系统</t>
  </si>
  <si>
    <t>注意力缺陷筛查发育软件</t>
  </si>
  <si>
    <t>小鼠尾静脉注射固定器</t>
  </si>
  <si>
    <t>便携式B超机</t>
  </si>
  <si>
    <t>显微手术器械</t>
  </si>
  <si>
    <t>全电动智能显微镜BX6</t>
  </si>
  <si>
    <t>无创颅内压监测仪</t>
  </si>
  <si>
    <t>模拟医用气体压力系统</t>
  </si>
  <si>
    <t>微量元素检测仪</t>
  </si>
  <si>
    <t>上海 HP3804C 38*38 磁性半自动热压印机（用于纸芯片的制备，经该装置加热后形成疏水通道）</t>
  </si>
  <si>
    <t>万分之一天平（进口）</t>
  </si>
  <si>
    <t>同视机</t>
  </si>
  <si>
    <t>铁书立</t>
  </si>
  <si>
    <t>教室投影仪（带荧幕）</t>
  </si>
  <si>
    <t>双向电泳系统</t>
  </si>
  <si>
    <t>双向电复律机（进口）</t>
  </si>
  <si>
    <t>双动动物实验弯剪刀  2把（国产）</t>
  </si>
  <si>
    <t>把</t>
  </si>
  <si>
    <t>护理技能训练Step－By—Step指导系统</t>
  </si>
  <si>
    <t>数码互动系统</t>
  </si>
  <si>
    <t>数据中心</t>
  </si>
  <si>
    <t>手术显微镜影像系统</t>
  </si>
  <si>
    <t>孤独症筛查发育软件</t>
  </si>
  <si>
    <t>实验用胎盘钳</t>
  </si>
  <si>
    <t>实验用除颤仪</t>
  </si>
  <si>
    <t>实验室置物手推车</t>
  </si>
  <si>
    <t>辆</t>
  </si>
  <si>
    <t>形态学数字化实验教学平台,Sony数码摄像机</t>
  </si>
  <si>
    <t>紫外可见分光光度计（进口）</t>
  </si>
  <si>
    <t>胸部三维解剖软件</t>
  </si>
  <si>
    <t>实时荧光定量PCR仪</t>
  </si>
  <si>
    <t>胸腔镜</t>
  </si>
  <si>
    <t>虚拟实验室建设项目</t>
  </si>
  <si>
    <t>实验室的通风设施</t>
  </si>
  <si>
    <t>动物实验穿刺器10mm 2个，5mm  2个（国产）</t>
  </si>
  <si>
    <t>动物实验电凝钩 （国产）</t>
  </si>
  <si>
    <t>实验室货架</t>
  </si>
  <si>
    <t>实验室的多媒体播放系统</t>
  </si>
  <si>
    <t>实验室储物箱</t>
  </si>
  <si>
    <t>超微量分光光度计</t>
  </si>
  <si>
    <t>生物显微镜（BX41）</t>
  </si>
  <si>
    <t>生化培养箱</t>
  </si>
  <si>
    <t>身高体重测量仪</t>
  </si>
  <si>
    <t>奥林帕斯VS120-S6数字切片工作站</t>
  </si>
  <si>
    <t>扇形剥开器</t>
  </si>
  <si>
    <t>T组合（呼吸器）</t>
  </si>
  <si>
    <t>人字梯</t>
  </si>
  <si>
    <t>人体科学馆维护</t>
  </si>
  <si>
    <t>热成像仪（进口)</t>
  </si>
  <si>
    <t>热板仪</t>
  </si>
  <si>
    <t>全科临床教学机器人</t>
  </si>
  <si>
    <t>旋转蒸发仪（进口产品）</t>
  </si>
  <si>
    <t>全波长紫外可见分光光度计（进口）</t>
  </si>
  <si>
    <t>平衡式无影灯</t>
  </si>
  <si>
    <t>脑卒中医疗数据管理系统</t>
  </si>
  <si>
    <t>实验室门禁系统</t>
  </si>
  <si>
    <t>涡旋振荡器（进口，3台）</t>
  </si>
  <si>
    <t>临床虚拟技术及思维培训</t>
  </si>
  <si>
    <t>裂隙灯眼前节照相系统</t>
  </si>
  <si>
    <t>实验室实验台</t>
  </si>
  <si>
    <t>血液保存箱</t>
  </si>
  <si>
    <t>老年综合评估信息管理系统</t>
  </si>
  <si>
    <t>可视化实验教学</t>
  </si>
  <si>
    <t>考试阅卷机</t>
  </si>
  <si>
    <t>教学用投影仪及幕布</t>
  </si>
  <si>
    <t>教学用腹腔镜手术模拟训练器、练习器械及模块</t>
  </si>
  <si>
    <t>教学音响</t>
  </si>
  <si>
    <t>实验室实验桌</t>
  </si>
  <si>
    <t>交换机</t>
  </si>
  <si>
    <t>简易呼吸气囊</t>
  </si>
  <si>
    <t>监测系统</t>
  </si>
  <si>
    <t>计算机实验中心</t>
  </si>
  <si>
    <t>批</t>
  </si>
  <si>
    <t>急救技能训练Step －By—Step指导系统</t>
  </si>
  <si>
    <t>肌松监测仪</t>
  </si>
  <si>
    <t>机械痛测试纤维丝（von frey）</t>
  </si>
  <si>
    <t>动物实验用腹腔镜分离器2把</t>
  </si>
  <si>
    <t>实验室水池柜</t>
  </si>
  <si>
    <t>恒温磁力搅拌器</t>
  </si>
  <si>
    <t>黑白激光多功能打印复印扫描一体打印机</t>
  </si>
  <si>
    <t>核磁共振成像虚拟实验教学软件</t>
  </si>
  <si>
    <t>核磁共振成像技术实验仪</t>
  </si>
  <si>
    <t>过敏原血清学检测仪</t>
  </si>
  <si>
    <t>挂图柜</t>
  </si>
  <si>
    <t>牙科仪器设备</t>
  </si>
  <si>
    <t>公众微信平台硬件支撑</t>
  </si>
  <si>
    <t>高效液相色谱仪（进口紫外检测器和荧光检测器）</t>
  </si>
  <si>
    <t>高速大容量冷冻离心机</t>
  </si>
  <si>
    <t>高清云台摄像机</t>
  </si>
  <si>
    <t>高清摄像机</t>
  </si>
  <si>
    <t>高清录播系统</t>
  </si>
  <si>
    <t>高清编码器</t>
  </si>
  <si>
    <t>实验室通风实验柜</t>
  </si>
  <si>
    <t>儿科技能训练Step-By-Step指导系统</t>
  </si>
  <si>
    <t>分析型高效液相色谱仪（进口）</t>
  </si>
  <si>
    <t>实验室危险品专用通风实验柜</t>
  </si>
  <si>
    <t>眼科视觉电生理（进口）</t>
  </si>
  <si>
    <t>妇产科技能训练Step-By-Step指导系统</t>
  </si>
  <si>
    <t>多用恒温器</t>
  </si>
  <si>
    <t>多媒体实验教学及实验家具</t>
  </si>
  <si>
    <t>负压吸痰器</t>
  </si>
  <si>
    <t>动物实验用腹腔镜冲洗器</t>
  </si>
  <si>
    <t>动物实验用腹腔镜持针器</t>
  </si>
  <si>
    <t>动物实验无创抓钳  2把 （国产）</t>
  </si>
  <si>
    <t>动物实验弯分离钳 17mm 2把（国产）</t>
  </si>
  <si>
    <t>动物实验腔镜持针器（国产）</t>
  </si>
  <si>
    <t>动物实验阑尾抓钳  1把（国产）</t>
  </si>
  <si>
    <t>动物实验腹壁缝合针2.2mm （国产）</t>
  </si>
  <si>
    <t>实验室药品箱</t>
  </si>
  <si>
    <t>复合资料柜</t>
  </si>
  <si>
    <t>动脉瘤持夹器</t>
  </si>
  <si>
    <t>电子分析天平（进口）</t>
  </si>
  <si>
    <t>低速台式离心机(国产)</t>
  </si>
  <si>
    <t>等温滴定量热仪</t>
  </si>
  <si>
    <t>蛋白转运系统（进口）</t>
  </si>
  <si>
    <t>除颤仪</t>
  </si>
  <si>
    <t>肝功能剪切波量化超声诊断仪XL探头</t>
  </si>
  <si>
    <t>超低温冰箱（进口）</t>
  </si>
  <si>
    <t>测痛仪(型号：ALMEMO-2450）配件（纤维探头）</t>
  </si>
  <si>
    <t>伯乐western电泳系统</t>
  </si>
  <si>
    <t>标本展台</t>
  </si>
  <si>
    <t>标本缸（有机玻璃）</t>
  </si>
  <si>
    <t>便携式微电脑控制注药泵5台</t>
  </si>
  <si>
    <t>便携式微电脑控制注药泵10台</t>
  </si>
  <si>
    <t>实验室仪器柜</t>
  </si>
  <si>
    <t>眼科综合验光仪</t>
  </si>
  <si>
    <t>Xerox Phaser 8560彩色喷蜡打印机(用于纸芯片的打印制作）</t>
  </si>
  <si>
    <t>Western?Blot系统（垂直槽-湿转一体机）</t>
  </si>
  <si>
    <t>0-400℃全自动微量熔点仪（进口）</t>
  </si>
  <si>
    <t>SPSS高级统计软件</t>
  </si>
  <si>
    <t>Spetzler双极电凝（进口）</t>
  </si>
  <si>
    <t>Rhoton显微剪（进口）</t>
  </si>
  <si>
    <t>ParticleView系统（进口）</t>
  </si>
  <si>
    <t>OSCE考试智能化管理平台</t>
  </si>
  <si>
    <t>Malis显微镊（进口）</t>
  </si>
  <si>
    <t>Humphrey视野计（进口）</t>
  </si>
  <si>
    <t>Direct DetectTM红外微定量分析仪</t>
  </si>
  <si>
    <t xml:space="preserve">  其他专用设备</t>
  </si>
  <si>
    <t>门禁系统</t>
  </si>
  <si>
    <t>体育馆及大学生活动中心</t>
  </si>
  <si>
    <t xml:space="preserve">  新建工程、基本建设工程</t>
  </si>
  <si>
    <t>栋</t>
  </si>
  <si>
    <t>2017年</t>
  </si>
  <si>
    <t>预算14表</t>
  </si>
  <si>
    <t>单位人员情况表</t>
  </si>
  <si>
    <t>单位：人</t>
  </si>
  <si>
    <t>单位性质</t>
  </si>
  <si>
    <t>经费供给方式</t>
  </si>
  <si>
    <t>编制人数</t>
  </si>
  <si>
    <t>实有人数</t>
  </si>
  <si>
    <t>在校学生数</t>
  </si>
  <si>
    <t>临聘人员</t>
  </si>
  <si>
    <t>行政编制人数</t>
  </si>
  <si>
    <t>事业编制人数</t>
  </si>
  <si>
    <t>行政人数</t>
  </si>
  <si>
    <t>事业人数</t>
  </si>
  <si>
    <t>离退休休人数</t>
  </si>
  <si>
    <t>工勤人数</t>
  </si>
  <si>
    <t>聘用管理（技术人员）</t>
  </si>
  <si>
    <t>聘用工勤人员</t>
  </si>
  <si>
    <t>全额</t>
  </si>
  <si>
    <t>其中：参照公务员管理</t>
  </si>
  <si>
    <t>差额</t>
  </si>
  <si>
    <t>自收自支</t>
  </si>
  <si>
    <t>省部级</t>
  </si>
  <si>
    <t>厅级</t>
  </si>
  <si>
    <t>处级</t>
  </si>
  <si>
    <t>科级</t>
  </si>
  <si>
    <t>科级以下</t>
  </si>
  <si>
    <t>参照公务员管理</t>
  </si>
  <si>
    <t>其他事业人员</t>
  </si>
  <si>
    <t>离休（小计）</t>
  </si>
  <si>
    <t>离休人数</t>
  </si>
  <si>
    <t>退休（小计）</t>
  </si>
  <si>
    <t>退休人数</t>
  </si>
  <si>
    <t>行政工勤</t>
  </si>
  <si>
    <t>事业工勤</t>
  </si>
  <si>
    <t>其中：工勤人数</t>
  </si>
  <si>
    <t>统发</t>
  </si>
  <si>
    <t>非统发</t>
  </si>
  <si>
    <t>公益二类</t>
  </si>
  <si>
    <t>全额管理</t>
  </si>
  <si>
    <t>预算15表</t>
  </si>
  <si>
    <t>单位其他基本数字表</t>
  </si>
  <si>
    <t>单位：平方米、台等</t>
  </si>
  <si>
    <t>房屋状况（平方米）</t>
  </si>
  <si>
    <t>机动车辆（辆）</t>
  </si>
  <si>
    <t>直拨电话（部）</t>
  </si>
  <si>
    <t>电梯（部）</t>
  </si>
  <si>
    <t>主要办公设备</t>
  </si>
  <si>
    <t>建筑面积</t>
  </si>
  <si>
    <t>核定取暖面积</t>
  </si>
  <si>
    <t>公务用车编制数</t>
  </si>
  <si>
    <t>其他保留车辆数</t>
  </si>
  <si>
    <t>公务车实有数</t>
  </si>
  <si>
    <t>租用专线</t>
  </si>
  <si>
    <t>小型机</t>
  </si>
  <si>
    <t>服务器</t>
  </si>
  <si>
    <t>台式电脑</t>
  </si>
  <si>
    <t>笔记本电脑</t>
  </si>
  <si>
    <t>复印机</t>
  </si>
  <si>
    <t>打印机</t>
  </si>
  <si>
    <t>锅炉</t>
  </si>
  <si>
    <t>办公用房</t>
  </si>
  <si>
    <t>专用房屋</t>
  </si>
  <si>
    <t>学生宿舍</t>
  </si>
  <si>
    <t>一般公务用车</t>
  </si>
  <si>
    <t>领导干部用车</t>
  </si>
  <si>
    <t>执法执勤用车</t>
  </si>
  <si>
    <t>特种专业技术用车</t>
  </si>
  <si>
    <t>其他用车</t>
  </si>
  <si>
    <t>五楼以下</t>
  </si>
  <si>
    <t>五至七楼</t>
  </si>
  <si>
    <t>七至十楼</t>
  </si>
  <si>
    <t>十楼以上</t>
  </si>
  <si>
    <t>1.8升及以下</t>
  </si>
  <si>
    <t>1.8-3.0升</t>
  </si>
  <si>
    <t>3升及以上</t>
  </si>
  <si>
    <t>数量（条）</t>
  </si>
  <si>
    <t>年租金（万元）</t>
  </si>
  <si>
    <t>(台)</t>
  </si>
  <si>
    <t>预算16表</t>
  </si>
  <si>
    <t>出国出境经费预算明细表</t>
  </si>
  <si>
    <t>单位：人、万元等</t>
  </si>
  <si>
    <t>团组属性</t>
  </si>
  <si>
    <t>团组类别</t>
  </si>
  <si>
    <t>资金性质</t>
  </si>
  <si>
    <t>上年度因公出国经费支出（万元）</t>
  </si>
  <si>
    <t>专项业务经费（万元）</t>
  </si>
  <si>
    <t>年度出访计划</t>
  </si>
  <si>
    <t>年度计划出访总量合计</t>
  </si>
  <si>
    <t>自行组团</t>
  </si>
  <si>
    <t>参团</t>
  </si>
  <si>
    <t>批次</t>
  </si>
  <si>
    <t>人次</t>
  </si>
  <si>
    <t>本单位参加人次</t>
  </si>
  <si>
    <t>厅局级</t>
  </si>
  <si>
    <t>厅局级以下</t>
  </si>
  <si>
    <t>培训类团组</t>
  </si>
  <si>
    <t>培训</t>
  </si>
  <si>
    <t>预算17表</t>
  </si>
  <si>
    <t>政府采购（资产配置）预算表(服务类项目）</t>
  </si>
  <si>
    <t>预算18表</t>
  </si>
  <si>
    <t>会议费预算表</t>
  </si>
  <si>
    <t>单位：万元、人、天</t>
  </si>
  <si>
    <t>会议名称</t>
  </si>
  <si>
    <t>开始时间</t>
  </si>
  <si>
    <t>会议类别</t>
  </si>
  <si>
    <t>会议代表人数（人）</t>
  </si>
  <si>
    <t>工作人员数（人）</t>
  </si>
  <si>
    <t>会议地点（市、区）</t>
  </si>
  <si>
    <t>会议场所名称（饭店）</t>
  </si>
  <si>
    <t>会议天数（天）</t>
  </si>
  <si>
    <t>会议费支出安排（万元）</t>
  </si>
  <si>
    <t>资金来源（万元）</t>
  </si>
  <si>
    <t>列支渠道</t>
  </si>
  <si>
    <t>召开理由和依据</t>
  </si>
  <si>
    <t>小计（万元）</t>
  </si>
  <si>
    <t>住宿费（万元）</t>
  </si>
  <si>
    <t>伙食费（万元）</t>
  </si>
  <si>
    <t>其他费用（万元）</t>
  </si>
  <si>
    <t>总计（万元）</t>
  </si>
  <si>
    <t>公共预算拨款（万元）</t>
  </si>
  <si>
    <t>自有资金（万元）</t>
  </si>
  <si>
    <t>其他（万元）</t>
  </si>
  <si>
    <t xml:space="preserve">  西安医学院</t>
  </si>
  <si>
    <t>研究生导师2017年培训会</t>
  </si>
  <si>
    <t>研究生导师培训会</t>
  </si>
  <si>
    <t>四类会议</t>
  </si>
  <si>
    <t>西安市</t>
  </si>
  <si>
    <t>公务员大厦</t>
  </si>
  <si>
    <t>全科医生研究生导师辅导培训</t>
  </si>
  <si>
    <t>西安医学院科协成立会议</t>
  </si>
  <si>
    <t>西安医学院北校区</t>
  </si>
  <si>
    <t>陕西省科协要求</t>
  </si>
  <si>
    <t>陕西省缺血性心血管重点实验室年会</t>
  </si>
  <si>
    <t>锦江酒店</t>
  </si>
  <si>
    <t>陕西省重点实验室管理要求每年召开一次年会审议科研目标学术活动</t>
  </si>
  <si>
    <t>临床医学教学2017年工作会议</t>
  </si>
  <si>
    <t>临床医学教学工作会议</t>
  </si>
  <si>
    <t>宝鸡</t>
  </si>
  <si>
    <t>西安医学院附属宝鸡医院</t>
  </si>
  <si>
    <t>总结临床教学经验完善人才培养方案</t>
  </si>
  <si>
    <t>临床医学2017年技能大赛</t>
  </si>
  <si>
    <t>临床医学技能大赛</t>
  </si>
  <si>
    <t>华孚宫酒店</t>
  </si>
  <si>
    <t>提高学生临床实践技能</t>
  </si>
  <si>
    <t>药学教育校企合作会议</t>
  </si>
  <si>
    <t>加强校企联合办学，提高药学办学质量，服务于社会；借鉴企业管理理念，培育药学人才。</t>
  </si>
  <si>
    <t>预算19表</t>
  </si>
  <si>
    <t>培训费预算表</t>
  </si>
  <si>
    <t>单位批准文号</t>
  </si>
  <si>
    <t>培训名称</t>
  </si>
  <si>
    <t>培训内容</t>
  </si>
  <si>
    <t>培训地点</t>
  </si>
  <si>
    <t>参训人数</t>
  </si>
  <si>
    <t>培训天数（天）</t>
  </si>
  <si>
    <t>培训费支出安排（万元）</t>
  </si>
  <si>
    <t>场地费和讲课费（万元）</t>
  </si>
  <si>
    <t>资料费、交通费和其他费用（万元）</t>
  </si>
  <si>
    <t>西医发（2014）124号</t>
  </si>
  <si>
    <t>教研室主任培训</t>
  </si>
  <si>
    <t>中青年教研室主任培训</t>
  </si>
  <si>
    <t>教学管理能力提升</t>
  </si>
  <si>
    <t>西安</t>
  </si>
  <si>
    <t>新入职教师岗前培训</t>
  </si>
  <si>
    <t>新入职教师师德师风教育，教育基础理论学习</t>
  </si>
  <si>
    <t>专任教师教学能力提升</t>
  </si>
  <si>
    <t>教学能力提升</t>
  </si>
  <si>
    <t>预算20表</t>
  </si>
  <si>
    <t>国有资产占用情况表</t>
  </si>
  <si>
    <t>资产总计（万元）</t>
  </si>
  <si>
    <t>一、流动资产（万元）</t>
  </si>
  <si>
    <t>（二）、固定资产（万元）</t>
  </si>
  <si>
    <t>金额（合计）</t>
  </si>
  <si>
    <t>（1）、房屋（平方米）</t>
  </si>
  <si>
    <t>（2）、车辆</t>
  </si>
  <si>
    <t>（3）、单价20万以上设备</t>
  </si>
  <si>
    <t>（4）、其他固定资产</t>
  </si>
  <si>
    <t>房屋数量</t>
  </si>
  <si>
    <t>房屋面积</t>
  </si>
  <si>
    <t>房屋价值</t>
  </si>
  <si>
    <t>其中：办公用房</t>
  </si>
  <si>
    <t>台数</t>
  </si>
  <si>
    <t>车辆价值</t>
  </si>
  <si>
    <t>设备数量</t>
  </si>
  <si>
    <t>设备价值</t>
  </si>
  <si>
    <t>价值</t>
  </si>
  <si>
    <t>办公用房数量</t>
  </si>
  <si>
    <t>办公用房面积</t>
  </si>
  <si>
    <t>办公用房价值</t>
  </si>
  <si>
    <t>预算21表</t>
  </si>
  <si>
    <t>部门管理的专项资金表</t>
  </si>
  <si>
    <t>部门管理的专项资金名称</t>
  </si>
  <si>
    <t>功能科目</t>
  </si>
  <si>
    <t>经济科目</t>
  </si>
  <si>
    <t>预算金额（省本级支出）</t>
  </si>
  <si>
    <t>项目简介</t>
  </si>
  <si>
    <t>已明确到具体项目</t>
  </si>
  <si>
    <t>待分配资金</t>
  </si>
  <si>
    <t>本部门</t>
  </si>
  <si>
    <t>其他部门</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</si>
</sst>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 #,##0.00;* \-#,##0.00;* &quot;&quot;??;@"/>
    <numFmt numFmtId="178" formatCode="0_);[Red]\(0\)"/>
    <numFmt numFmtId="179" formatCode="00"/>
    <numFmt numFmtId="180" formatCode="0000"/>
    <numFmt numFmtId="181" formatCode="#,##0.0_ "/>
  </numFmts>
  <fonts count="52">
    <font>
      <sz val="9"/>
      <name val="宋体"/>
      <family val="0"/>
    </font>
    <font>
      <b/>
      <sz val="16"/>
      <name val="宋体"/>
      <family val="0"/>
    </font>
    <font>
      <sz val="10"/>
      <name val="宋体"/>
      <family val="0"/>
    </font>
    <font>
      <b/>
      <sz val="15"/>
      <name val="宋体"/>
      <family val="0"/>
    </font>
    <font>
      <b/>
      <sz val="14"/>
      <name val="宋体"/>
      <family val="0"/>
    </font>
    <font>
      <b/>
      <sz val="18"/>
      <name val="宋体"/>
      <family val="0"/>
    </font>
    <font>
      <b/>
      <sz val="10"/>
      <name val="宋体"/>
      <family val="0"/>
    </font>
    <font>
      <sz val="48"/>
      <name val="宋体"/>
      <family val="0"/>
    </font>
    <font>
      <b/>
      <sz val="20"/>
      <name val="宋体"/>
      <family val="0"/>
    </font>
    <font>
      <sz val="11"/>
      <color indexed="8"/>
      <name val="宋体"/>
      <family val="0"/>
    </font>
    <font>
      <sz val="11"/>
      <color indexed="17"/>
      <name val="宋体"/>
      <family val="0"/>
    </font>
    <font>
      <b/>
      <sz val="13"/>
      <color indexed="54"/>
      <name val="宋体"/>
      <family val="0"/>
    </font>
    <font>
      <u val="single"/>
      <sz val="12"/>
      <color indexed="36"/>
      <name val="宋体"/>
      <family val="0"/>
    </font>
    <font>
      <b/>
      <sz val="15"/>
      <color indexed="54"/>
      <name val="宋体"/>
      <family val="0"/>
    </font>
    <font>
      <sz val="11"/>
      <color indexed="10"/>
      <name val="宋体"/>
      <family val="0"/>
    </font>
    <font>
      <sz val="10"/>
      <name val="MS Sans Serif"/>
      <family val="2"/>
    </font>
    <font>
      <sz val="11"/>
      <color indexed="16"/>
      <name val="宋体"/>
      <family val="0"/>
    </font>
    <font>
      <sz val="11"/>
      <color indexed="9"/>
      <name val="宋体"/>
      <family val="0"/>
    </font>
    <font>
      <sz val="11"/>
      <color indexed="53"/>
      <name val="宋体"/>
      <family val="0"/>
    </font>
    <font>
      <b/>
      <sz val="11"/>
      <color indexed="54"/>
      <name val="宋体"/>
      <family val="0"/>
    </font>
    <font>
      <i/>
      <sz val="11"/>
      <color indexed="23"/>
      <name val="宋体"/>
      <family val="0"/>
    </font>
    <font>
      <u val="single"/>
      <sz val="12"/>
      <color indexed="12"/>
      <name val="宋体"/>
      <family val="0"/>
    </font>
    <font>
      <sz val="7"/>
      <name val="Small Fonts"/>
      <family val="2"/>
    </font>
    <font>
      <b/>
      <sz val="18"/>
      <color indexed="54"/>
      <name val="宋体"/>
      <family val="0"/>
    </font>
    <font>
      <sz val="11"/>
      <color indexed="62"/>
      <name val="宋体"/>
      <family val="0"/>
    </font>
    <font>
      <sz val="11"/>
      <color indexed="19"/>
      <name val="宋体"/>
      <family val="0"/>
    </font>
    <font>
      <b/>
      <sz val="11"/>
      <color indexed="63"/>
      <name val="宋体"/>
      <family val="0"/>
    </font>
    <font>
      <u val="single"/>
      <sz val="11"/>
      <color indexed="12"/>
      <name val="宋体"/>
      <family val="0"/>
    </font>
    <font>
      <b/>
      <sz val="11"/>
      <color indexed="8"/>
      <name val="宋体"/>
      <family val="0"/>
    </font>
    <font>
      <b/>
      <sz val="11"/>
      <color indexed="53"/>
      <name val="宋体"/>
      <family val="0"/>
    </font>
    <font>
      <u val="single"/>
      <sz val="11"/>
      <color indexed="20"/>
      <name val="宋体"/>
      <family val="0"/>
    </font>
    <font>
      <b/>
      <sz val="11"/>
      <color indexed="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0" borderId="0" applyNumberFormat="0" applyFill="0" applyBorder="0" applyAlignment="0" applyProtection="0"/>
    <xf numFmtId="0" fontId="32" fillId="2" borderId="0" applyNumberFormat="0" applyBorder="0" applyAlignment="0" applyProtection="0"/>
    <xf numFmtId="0" fontId="33" fillId="3" borderId="1" applyNumberFormat="0" applyAlignment="0" applyProtection="0"/>
    <xf numFmtId="37" fontId="22" fillId="0" borderId="0">
      <alignment/>
      <protection/>
    </xf>
    <xf numFmtId="0" fontId="15" fillId="0" borderId="0">
      <alignment/>
      <protection/>
    </xf>
    <xf numFmtId="0" fontId="32" fillId="4" borderId="0" applyNumberFormat="0" applyBorder="0" applyAlignment="0" applyProtection="0"/>
    <xf numFmtId="0" fontId="34" fillId="5" borderId="0" applyNumberFormat="0" applyBorder="0" applyAlignment="0" applyProtection="0"/>
    <xf numFmtId="0" fontId="12" fillId="0" borderId="0" applyNumberFormat="0" applyFill="0" applyBorder="0" applyAlignment="0" applyProtection="0"/>
    <xf numFmtId="0" fontId="35" fillId="6" borderId="0" applyNumberFormat="0" applyBorder="0" applyAlignment="0" applyProtection="0"/>
    <xf numFmtId="0" fontId="36" fillId="0" borderId="0" applyNumberFormat="0" applyFill="0" applyBorder="0" applyAlignment="0" applyProtection="0"/>
    <xf numFmtId="0" fontId="21" fillId="0" borderId="0" applyNumberFormat="0" applyFill="0" applyBorder="0" applyAlignment="0" applyProtection="0"/>
    <xf numFmtId="0" fontId="37" fillId="0" borderId="0" applyNumberFormat="0" applyFill="0" applyBorder="0" applyAlignment="0" applyProtection="0"/>
    <xf numFmtId="0" fontId="38" fillId="7" borderId="2" applyNumberFormat="0" applyFont="0" applyAlignment="0" applyProtection="0"/>
    <xf numFmtId="0" fontId="35" fillId="8" borderId="0" applyNumberFormat="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3" applyNumberFormat="0" applyFill="0" applyAlignment="0" applyProtection="0"/>
    <xf numFmtId="0" fontId="44" fillId="0" borderId="3" applyNumberFormat="0" applyFill="0" applyAlignment="0" applyProtection="0"/>
    <xf numFmtId="0" fontId="35" fillId="9" borderId="0" applyNumberFormat="0" applyBorder="0" applyAlignment="0" applyProtection="0"/>
    <xf numFmtId="0" fontId="39" fillId="0" borderId="4" applyNumberFormat="0" applyFill="0" applyAlignment="0" applyProtection="0"/>
    <xf numFmtId="0" fontId="35" fillId="10" borderId="0" applyNumberFormat="0" applyBorder="0" applyAlignment="0" applyProtection="0"/>
    <xf numFmtId="0" fontId="45" fillId="11" borderId="5" applyNumberFormat="0" applyAlignment="0" applyProtection="0"/>
    <xf numFmtId="0" fontId="46" fillId="11" borderId="1" applyNumberFormat="0" applyAlignment="0" applyProtection="0"/>
    <xf numFmtId="0" fontId="47" fillId="12" borderId="6" applyNumberFormat="0" applyAlignment="0" applyProtection="0"/>
    <xf numFmtId="0" fontId="32" fillId="13" borderId="0" applyNumberFormat="0" applyBorder="0" applyAlignment="0" applyProtection="0"/>
    <xf numFmtId="0" fontId="35" fillId="14" borderId="0" applyNumberFormat="0" applyBorder="0" applyAlignment="0" applyProtection="0"/>
    <xf numFmtId="0" fontId="48" fillId="0" borderId="7" applyNumberFormat="0" applyFill="0" applyAlignment="0" applyProtection="0"/>
    <xf numFmtId="0" fontId="49" fillId="0" borderId="8" applyNumberFormat="0" applyFill="0" applyAlignment="0" applyProtection="0"/>
    <xf numFmtId="0" fontId="50" fillId="15" borderId="0" applyNumberFormat="0" applyBorder="0" applyAlignment="0" applyProtection="0"/>
    <xf numFmtId="0" fontId="51" fillId="16" borderId="0" applyNumberFormat="0" applyBorder="0" applyAlignment="0" applyProtection="0"/>
    <xf numFmtId="0" fontId="32" fillId="17" borderId="0" applyNumberFormat="0" applyBorder="0" applyAlignment="0" applyProtection="0"/>
    <xf numFmtId="0" fontId="35"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5" fillId="27" borderId="0" applyNumberFormat="0" applyBorder="0" applyAlignment="0" applyProtection="0"/>
    <xf numFmtId="0" fontId="32" fillId="28"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32" fillId="31" borderId="0" applyNumberFormat="0" applyBorder="0" applyAlignment="0" applyProtection="0"/>
    <xf numFmtId="0" fontId="35" fillId="32" borderId="0" applyNumberFormat="0" applyBorder="0" applyAlignment="0" applyProtection="0"/>
  </cellStyleXfs>
  <cellXfs count="158">
    <xf numFmtId="0" fontId="0" fillId="0" borderId="0" xfId="0" applyAlignment="1">
      <alignment/>
    </xf>
    <xf numFmtId="0" fontId="0" fillId="0" borderId="0" xfId="0" applyFill="1" applyAlignment="1">
      <alignment/>
    </xf>
    <xf numFmtId="0" fontId="1" fillId="0" borderId="0" xfId="0" applyFont="1" applyAlignment="1">
      <alignment horizontal="centerContinuous"/>
    </xf>
    <xf numFmtId="0" fontId="0" fillId="0" borderId="9" xfId="0" applyNumberFormat="1" applyFont="1" applyFill="1" applyBorder="1" applyAlignment="1" applyProtection="1">
      <alignment horizontal="center" vertical="center"/>
      <protection/>
    </xf>
    <xf numFmtId="0" fontId="0" fillId="0" borderId="9" xfId="0" applyNumberFormat="1" applyFont="1" applyFill="1" applyBorder="1" applyAlignment="1" applyProtection="1">
      <alignment horizontal="center" vertical="center" wrapText="1"/>
      <protection/>
    </xf>
    <xf numFmtId="0" fontId="0" fillId="0" borderId="9" xfId="0" applyBorder="1" applyAlignment="1">
      <alignment horizontal="center" vertical="center" wrapText="1"/>
    </xf>
    <xf numFmtId="0" fontId="0" fillId="0" borderId="10" xfId="0" applyBorder="1" applyAlignment="1">
      <alignment horizontal="center" vertical="center"/>
    </xf>
    <xf numFmtId="0" fontId="0" fillId="0" borderId="10" xfId="0" applyBorder="1" applyAlignment="1">
      <alignment horizontal="center" vertical="center" wrapText="1"/>
    </xf>
    <xf numFmtId="49" fontId="0" fillId="0" borderId="11" xfId="0" applyNumberFormat="1" applyFont="1" applyFill="1" applyBorder="1" applyAlignment="1" applyProtection="1">
      <alignment horizontal="left" vertical="center" wrapText="1"/>
      <protection/>
    </xf>
    <xf numFmtId="4" fontId="0" fillId="0" borderId="11" xfId="0" applyNumberFormat="1" applyFont="1" applyFill="1" applyBorder="1" applyAlignment="1" applyProtection="1">
      <alignment horizontal="right" vertical="center" wrapText="1"/>
      <protection/>
    </xf>
    <xf numFmtId="0" fontId="0" fillId="0" borderId="0" xfId="0" applyAlignment="1">
      <alignment horizontal="right"/>
    </xf>
    <xf numFmtId="49" fontId="0" fillId="0" borderId="9" xfId="0" applyNumberFormat="1" applyFont="1" applyFill="1" applyBorder="1" applyAlignment="1" applyProtection="1">
      <alignment horizontal="left" vertical="center" wrapText="1"/>
      <protection/>
    </xf>
    <xf numFmtId="0" fontId="0" fillId="0" borderId="9" xfId="0" applyBorder="1" applyAlignment="1">
      <alignment horizontal="center" vertical="center"/>
    </xf>
    <xf numFmtId="49" fontId="0" fillId="0" borderId="9" xfId="0" applyNumberFormat="1" applyFont="1" applyFill="1" applyBorder="1" applyAlignment="1" applyProtection="1">
      <alignment/>
      <protection/>
    </xf>
    <xf numFmtId="4" fontId="0" fillId="0" borderId="9" xfId="0" applyNumberFormat="1" applyFont="1" applyFill="1" applyBorder="1" applyAlignment="1" applyProtection="1">
      <alignment horizontal="right" vertical="center"/>
      <protection/>
    </xf>
    <xf numFmtId="3" fontId="0" fillId="0" borderId="9" xfId="0" applyNumberFormat="1" applyFont="1" applyFill="1" applyBorder="1" applyAlignment="1" applyProtection="1">
      <alignment horizontal="right" vertical="center"/>
      <protection/>
    </xf>
    <xf numFmtId="0" fontId="0" fillId="0" borderId="0" xfId="0" applyFill="1" applyAlignment="1">
      <alignment horizontal="centerContinuous"/>
    </xf>
    <xf numFmtId="49" fontId="0" fillId="0" borderId="9" xfId="0" applyNumberFormat="1" applyFont="1" applyFill="1" applyBorder="1" applyAlignment="1" applyProtection="1">
      <alignment horizontal="left" vertical="center"/>
      <protection/>
    </xf>
    <xf numFmtId="49" fontId="0" fillId="0" borderId="11" xfId="0" applyNumberFormat="1" applyFont="1" applyFill="1" applyBorder="1" applyAlignment="1" applyProtection="1">
      <alignment horizontal="left" vertical="center"/>
      <protection/>
    </xf>
    <xf numFmtId="49" fontId="0" fillId="0" borderId="12" xfId="0" applyNumberFormat="1" applyFont="1" applyFill="1" applyBorder="1" applyAlignment="1" applyProtection="1">
      <alignment horizontal="left" vertical="center"/>
      <protection/>
    </xf>
    <xf numFmtId="0" fontId="0" fillId="0" borderId="0" xfId="0" applyAlignment="1">
      <alignment horizontal="centerContinuous"/>
    </xf>
    <xf numFmtId="0" fontId="0" fillId="0" borderId="9" xfId="0" applyFill="1" applyBorder="1" applyAlignment="1">
      <alignment horizontal="center" vertical="center"/>
    </xf>
    <xf numFmtId="176" fontId="0" fillId="0" borderId="9" xfId="0" applyNumberFormat="1" applyFont="1" applyFill="1" applyBorder="1" applyAlignment="1" applyProtection="1">
      <alignment horizontal="right" vertical="center"/>
      <protection/>
    </xf>
    <xf numFmtId="0" fontId="0" fillId="0" borderId="0" xfId="0" applyNumberFormat="1" applyFont="1" applyFill="1" applyAlignment="1">
      <alignment horizontal="right" vertical="top"/>
    </xf>
    <xf numFmtId="4" fontId="0" fillId="0" borderId="9" xfId="0" applyNumberFormat="1" applyFont="1" applyFill="1" applyBorder="1" applyAlignment="1" applyProtection="1">
      <alignment horizontal="right" vertical="center" wrapText="1"/>
      <protection/>
    </xf>
    <xf numFmtId="0" fontId="0" fillId="0" borderId="0" xfId="0" applyFont="1" applyFill="1" applyAlignment="1">
      <alignment horizontal="center" vertical="center"/>
    </xf>
    <xf numFmtId="0" fontId="2" fillId="0" borderId="0" xfId="0" applyFont="1" applyFill="1" applyAlignment="1">
      <alignment horizontal="center" vertical="center"/>
    </xf>
    <xf numFmtId="0" fontId="0" fillId="0" borderId="0" xfId="0" applyNumberFormat="1" applyFont="1" applyFill="1" applyAlignment="1">
      <alignment horizontal="center" vertical="center"/>
    </xf>
    <xf numFmtId="0" fontId="3" fillId="0" borderId="0" xfId="0" applyNumberFormat="1" applyFont="1" applyFill="1" applyAlignment="1">
      <alignment horizontal="centerContinuous" vertical="center"/>
    </xf>
    <xf numFmtId="0" fontId="4" fillId="0" borderId="0" xfId="0" applyNumberFormat="1" applyFont="1" applyFill="1" applyAlignment="1">
      <alignment horizontal="centerContinuous" vertical="center"/>
    </xf>
    <xf numFmtId="0" fontId="0" fillId="0" borderId="0" xfId="0" applyNumberFormat="1" applyFont="1" applyFill="1" applyAlignment="1">
      <alignment horizontal="centerContinuous" vertical="center"/>
    </xf>
    <xf numFmtId="0" fontId="0" fillId="0" borderId="0" xfId="0" applyAlignment="1">
      <alignment horizontal="centerContinuous" vertical="center"/>
    </xf>
    <xf numFmtId="0" fontId="2" fillId="0" borderId="0" xfId="0" applyFont="1" applyFill="1" applyAlignment="1">
      <alignment vertical="center"/>
    </xf>
    <xf numFmtId="0" fontId="0" fillId="0" borderId="0" xfId="0" applyNumberFormat="1" applyFont="1" applyFill="1" applyAlignment="1" applyProtection="1">
      <alignment vertical="center"/>
      <protection/>
    </xf>
    <xf numFmtId="0" fontId="2" fillId="0" borderId="9" xfId="0" applyNumberFormat="1" applyFont="1" applyFill="1" applyBorder="1" applyAlignment="1" applyProtection="1">
      <alignment horizontal="center" vertical="center" wrapText="1"/>
      <protection/>
    </xf>
    <xf numFmtId="0" fontId="0" fillId="0" borderId="9"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9" xfId="0" applyNumberFormat="1" applyFont="1" applyFill="1" applyBorder="1" applyAlignment="1">
      <alignment horizontal="center" vertical="center"/>
    </xf>
    <xf numFmtId="49" fontId="0" fillId="0" borderId="12" xfId="0" applyNumberFormat="1" applyFont="1" applyFill="1" applyBorder="1" applyAlignment="1" applyProtection="1">
      <alignment horizontal="left" vertical="center" wrapText="1"/>
      <protection/>
    </xf>
    <xf numFmtId="0" fontId="0" fillId="0" borderId="9" xfId="0" applyNumberFormat="1" applyFont="1" applyFill="1" applyBorder="1" applyAlignment="1" applyProtection="1">
      <alignment horizontal="centerContinuous" vertical="center"/>
      <protection/>
    </xf>
    <xf numFmtId="3" fontId="0" fillId="0" borderId="9" xfId="0" applyNumberFormat="1" applyFont="1" applyFill="1" applyBorder="1" applyAlignment="1" applyProtection="1">
      <alignment vertical="center" wrapText="1"/>
      <protection/>
    </xf>
    <xf numFmtId="49" fontId="0" fillId="0" borderId="9" xfId="0" applyNumberFormat="1" applyFont="1" applyFill="1" applyBorder="1" applyAlignment="1" applyProtection="1">
      <alignment vertical="center" wrapText="1"/>
      <protection/>
    </xf>
    <xf numFmtId="177" fontId="2" fillId="0" borderId="0" xfId="0" applyNumberFormat="1" applyFont="1" applyFill="1" applyAlignment="1">
      <alignment horizontal="right" vertical="center"/>
    </xf>
    <xf numFmtId="177" fontId="2" fillId="0" borderId="0" xfId="0" applyNumberFormat="1" applyFont="1" applyFill="1" applyAlignment="1">
      <alignment horizontal="center" vertical="center"/>
    </xf>
    <xf numFmtId="0" fontId="2" fillId="0" borderId="0" xfId="0" applyFont="1" applyFill="1" applyAlignment="1">
      <alignment horizontal="centerContinuous" vertical="center"/>
    </xf>
    <xf numFmtId="0" fontId="2" fillId="0" borderId="0" xfId="0" applyFont="1" applyFill="1" applyAlignment="1">
      <alignment/>
    </xf>
    <xf numFmtId="0" fontId="2" fillId="0" borderId="0" xfId="0" applyFont="1" applyFill="1" applyAlignment="1">
      <alignment horizontal="right"/>
    </xf>
    <xf numFmtId="0" fontId="0" fillId="0" borderId="0" xfId="0" applyNumberFormat="1" applyFont="1" applyFill="1" applyAlignment="1">
      <alignment horizontal="right"/>
    </xf>
    <xf numFmtId="177" fontId="2" fillId="0" borderId="0" xfId="0" applyNumberFormat="1" applyFont="1" applyFill="1" applyBorder="1" applyAlignment="1">
      <alignment horizontal="right" vertical="center"/>
    </xf>
    <xf numFmtId="177" fontId="2" fillId="0" borderId="0" xfId="0" applyNumberFormat="1" applyFont="1" applyFill="1" applyAlignment="1">
      <alignment vertical="center"/>
    </xf>
    <xf numFmtId="0" fontId="2" fillId="0" borderId="9" xfId="0" applyFont="1" applyFill="1" applyBorder="1" applyAlignment="1">
      <alignment horizontal="centerContinuous" vertical="center"/>
    </xf>
    <xf numFmtId="0" fontId="0" fillId="0" borderId="9" xfId="0" applyNumberFormat="1" applyFill="1" applyBorder="1" applyAlignment="1" applyProtection="1">
      <alignment horizontal="center" vertical="center" wrapText="1"/>
      <protection/>
    </xf>
    <xf numFmtId="0" fontId="2" fillId="0" borderId="9" xfId="0" applyNumberFormat="1" applyFont="1" applyFill="1" applyBorder="1" applyAlignment="1" applyProtection="1">
      <alignment horizontal="center" vertical="center"/>
      <protection/>
    </xf>
    <xf numFmtId="0" fontId="2" fillId="0" borderId="0" xfId="0" applyFont="1" applyFill="1" applyAlignment="1">
      <alignment horizontal="center" vertical="center" wrapText="1"/>
    </xf>
    <xf numFmtId="0" fontId="2" fillId="0" borderId="0" xfId="0" applyFont="1" applyFill="1" applyAlignment="1">
      <alignment horizontal="right" vertical="center" wrapText="1"/>
    </xf>
    <xf numFmtId="0" fontId="2" fillId="0" borderId="9" xfId="0" applyFont="1" applyFill="1" applyBorder="1" applyAlignment="1">
      <alignment horizontal="center" vertical="center"/>
    </xf>
    <xf numFmtId="0" fontId="2" fillId="0" borderId="9" xfId="0" applyFont="1" applyFill="1" applyBorder="1" applyAlignment="1">
      <alignment horizontal="center" vertical="center" wrapText="1"/>
    </xf>
    <xf numFmtId="0" fontId="2" fillId="0" borderId="10" xfId="0" applyFont="1" applyFill="1" applyBorder="1" applyAlignment="1">
      <alignment horizontal="center" vertical="center" wrapText="1"/>
    </xf>
    <xf numFmtId="4" fontId="0" fillId="0" borderId="11" xfId="0" applyNumberFormat="1" applyFont="1" applyFill="1" applyBorder="1" applyAlignment="1" applyProtection="1">
      <alignment horizontal="right" vertical="center"/>
      <protection/>
    </xf>
    <xf numFmtId="4" fontId="0" fillId="0" borderId="12" xfId="0" applyNumberFormat="1" applyFont="1" applyFill="1" applyBorder="1" applyAlignment="1" applyProtection="1">
      <alignment horizontal="right" vertical="center"/>
      <protection/>
    </xf>
    <xf numFmtId="0" fontId="2" fillId="0" borderId="0" xfId="0" applyFont="1" applyFill="1" applyAlignment="1">
      <alignment/>
    </xf>
    <xf numFmtId="0" fontId="0" fillId="0" borderId="0" xfId="0" applyFont="1" applyFill="1" applyAlignment="1">
      <alignment wrapText="1"/>
    </xf>
    <xf numFmtId="0" fontId="3" fillId="0" borderId="0" xfId="0" applyFont="1" applyFill="1" applyAlignment="1">
      <alignment horizontal="centerContinuous"/>
    </xf>
    <xf numFmtId="0" fontId="0" fillId="0" borderId="0" xfId="0" applyFont="1" applyFill="1" applyAlignment="1">
      <alignment horizontal="centerContinuous"/>
    </xf>
    <xf numFmtId="0" fontId="0" fillId="0" borderId="9" xfId="0" applyFont="1" applyFill="1" applyBorder="1" applyAlignment="1">
      <alignment horizontal="center" vertical="center" wrapText="1"/>
    </xf>
    <xf numFmtId="0" fontId="0" fillId="0" borderId="9" xfId="0" applyNumberFormat="1" applyFont="1" applyFill="1" applyBorder="1" applyAlignment="1" applyProtection="1">
      <alignment horizontal="center"/>
      <protection/>
    </xf>
    <xf numFmtId="0" fontId="0" fillId="0" borderId="9" xfId="0" applyNumberFormat="1" applyFont="1" applyFill="1" applyBorder="1" applyAlignment="1" applyProtection="1">
      <alignment vertical="center" wrapText="1"/>
      <protection/>
    </xf>
    <xf numFmtId="3" fontId="0" fillId="0" borderId="9" xfId="0" applyNumberFormat="1" applyFont="1" applyFill="1" applyBorder="1" applyAlignment="1" applyProtection="1">
      <alignment horizontal="right" vertical="center" wrapText="1"/>
      <protection/>
    </xf>
    <xf numFmtId="0" fontId="0" fillId="0" borderId="9" xfId="0" applyFont="1" applyFill="1" applyBorder="1" applyAlignment="1">
      <alignment horizontal="centerContinuous" vertical="center"/>
    </xf>
    <xf numFmtId="0" fontId="0" fillId="0" borderId="9" xfId="0" applyNumberFormat="1" applyFont="1" applyFill="1" applyBorder="1" applyAlignment="1" applyProtection="1">
      <alignment horizontal="centerContinuous" vertical="center" wrapText="1"/>
      <protection/>
    </xf>
    <xf numFmtId="0" fontId="0" fillId="0" borderId="0" xfId="0" applyFont="1" applyFill="1" applyAlignment="1">
      <alignment horizontal="right" vertical="top"/>
    </xf>
    <xf numFmtId="0" fontId="0" fillId="0" borderId="0" xfId="0" applyFont="1" applyFill="1" applyAlignment="1">
      <alignment horizontal="right"/>
    </xf>
    <xf numFmtId="0" fontId="0" fillId="0" borderId="9" xfId="0" applyBorder="1" applyAlignment="1">
      <alignment/>
    </xf>
    <xf numFmtId="0" fontId="0" fillId="0" borderId="11"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horizontal="center" vertical="center" wrapText="1"/>
      <protection/>
    </xf>
    <xf numFmtId="0" fontId="0" fillId="0" borderId="12" xfId="0" applyNumberFormat="1" applyFont="1" applyFill="1" applyBorder="1" applyAlignment="1" applyProtection="1">
      <alignment horizontal="center" vertical="center" wrapText="1"/>
      <protection/>
    </xf>
    <xf numFmtId="49" fontId="2" fillId="0" borderId="0" xfId="0" applyNumberFormat="1" applyFont="1" applyFill="1" applyAlignment="1">
      <alignment horizontal="center"/>
    </xf>
    <xf numFmtId="0" fontId="2" fillId="0" borderId="0" xfId="0" applyFont="1" applyFill="1" applyAlignment="1">
      <alignment horizontal="left"/>
    </xf>
    <xf numFmtId="178" fontId="2" fillId="0" borderId="0" xfId="0" applyNumberFormat="1" applyFont="1" applyFill="1" applyAlignment="1">
      <alignment horizontal="center"/>
    </xf>
    <xf numFmtId="177" fontId="2" fillId="0" borderId="0" xfId="0" applyNumberFormat="1" applyFont="1" applyFill="1" applyAlignment="1">
      <alignment/>
    </xf>
    <xf numFmtId="177" fontId="0" fillId="0" borderId="0" xfId="0" applyNumberFormat="1" applyFont="1" applyFill="1" applyAlignment="1">
      <alignment horizontal="center" vertical="center"/>
    </xf>
    <xf numFmtId="0" fontId="3" fillId="0" borderId="0" xfId="0" applyNumberFormat="1" applyFont="1" applyFill="1" applyAlignment="1" applyProtection="1">
      <alignment horizontal="centerContinuous" vertical="center"/>
      <protection/>
    </xf>
    <xf numFmtId="0" fontId="0" fillId="0" borderId="0" xfId="0" applyNumberFormat="1" applyFont="1" applyFill="1" applyAlignment="1" applyProtection="1">
      <alignment horizontal="centerContinuous" vertical="center"/>
      <protection/>
    </xf>
    <xf numFmtId="0" fontId="0" fillId="0" borderId="9" xfId="0" applyNumberFormat="1" applyFill="1" applyBorder="1" applyAlignment="1">
      <alignment horizontal="centerContinuous" vertical="center"/>
    </xf>
    <xf numFmtId="0" fontId="0" fillId="0" borderId="9" xfId="0" applyNumberFormat="1" applyFont="1" applyFill="1" applyBorder="1" applyAlignment="1">
      <alignment horizontal="centerContinuous" vertical="center"/>
    </xf>
    <xf numFmtId="0" fontId="0" fillId="0" borderId="10" xfId="0" applyNumberFormat="1" applyFont="1" applyFill="1" applyBorder="1" applyAlignment="1">
      <alignment horizontal="center" vertical="center" wrapText="1"/>
    </xf>
    <xf numFmtId="0" fontId="0" fillId="0" borderId="10" xfId="0" applyNumberFormat="1" applyFont="1" applyFill="1" applyBorder="1" applyAlignment="1">
      <alignment horizontal="center" vertical="center"/>
    </xf>
    <xf numFmtId="0" fontId="2" fillId="0" borderId="0" xfId="0" applyNumberFormat="1" applyFont="1" applyFill="1" applyAlignment="1">
      <alignment horizontal="center" vertical="center"/>
    </xf>
    <xf numFmtId="177" fontId="2" fillId="0" borderId="0" xfId="0" applyNumberFormat="1" applyFont="1" applyFill="1" applyAlignment="1">
      <alignment horizontal="right" vertical="top"/>
    </xf>
    <xf numFmtId="177" fontId="2" fillId="0" borderId="0" xfId="0" applyNumberFormat="1" applyFont="1" applyFill="1" applyAlignment="1">
      <alignment horizontal="right"/>
    </xf>
    <xf numFmtId="49" fontId="2" fillId="0" borderId="0" xfId="0" applyNumberFormat="1" applyFont="1" applyFill="1" applyAlignment="1">
      <alignment horizontal="center" vertical="center"/>
    </xf>
    <xf numFmtId="0" fontId="2" fillId="0" borderId="10" xfId="0" applyNumberFormat="1" applyFont="1" applyFill="1" applyBorder="1" applyAlignment="1" applyProtection="1">
      <alignment horizontal="center" vertical="center"/>
      <protection/>
    </xf>
    <xf numFmtId="0" fontId="2" fillId="0" borderId="0" xfId="0" applyFont="1" applyFill="1" applyAlignment="1">
      <alignment horizontal="right" vertical="center"/>
    </xf>
    <xf numFmtId="0" fontId="5" fillId="0" borderId="0" xfId="0" applyFont="1" applyFill="1" applyAlignment="1">
      <alignment horizontal="centerContinuous"/>
    </xf>
    <xf numFmtId="0" fontId="5" fillId="0" borderId="0" xfId="0" applyFont="1" applyAlignment="1">
      <alignment horizontal="centerContinuous"/>
    </xf>
    <xf numFmtId="0" fontId="0" fillId="0" borderId="0" xfId="0" applyNumberFormat="1" applyFont="1" applyFill="1" applyAlignment="1">
      <alignment horizontal="right" vertical="center"/>
    </xf>
    <xf numFmtId="0" fontId="0" fillId="0" borderId="0" xfId="0" applyNumberFormat="1" applyFont="1" applyFill="1" applyAlignment="1">
      <alignment horizontal="left" vertical="center"/>
    </xf>
    <xf numFmtId="0" fontId="0" fillId="0" borderId="0" xfId="0" applyNumberFormat="1" applyFont="1" applyFill="1" applyAlignment="1">
      <alignment vertical="center"/>
    </xf>
    <xf numFmtId="177" fontId="0" fillId="0" borderId="9" xfId="0" applyNumberFormat="1" applyFont="1" applyFill="1" applyBorder="1" applyAlignment="1" applyProtection="1">
      <alignment horizontal="center" vertical="center" wrapText="1"/>
      <protection/>
    </xf>
    <xf numFmtId="49" fontId="6" fillId="0" borderId="0" xfId="0" applyNumberFormat="1" applyFont="1" applyFill="1" applyAlignment="1">
      <alignment horizontal="center" vertical="center"/>
    </xf>
    <xf numFmtId="0" fontId="6" fillId="0" borderId="0" xfId="0" applyFont="1" applyFill="1" applyAlignment="1">
      <alignment horizontal="center" vertical="center"/>
    </xf>
    <xf numFmtId="0" fontId="0" fillId="0" borderId="0" xfId="0" applyFont="1" applyAlignment="1">
      <alignment/>
    </xf>
    <xf numFmtId="0" fontId="0" fillId="0" borderId="9" xfId="0" applyNumberFormat="1" applyFont="1" applyFill="1" applyBorder="1" applyAlignment="1">
      <alignment horizontal="center" vertical="center" wrapText="1"/>
    </xf>
    <xf numFmtId="0" fontId="0" fillId="0" borderId="0" xfId="0" applyAlignment="1">
      <alignment horizontal="right" vertical="top"/>
    </xf>
    <xf numFmtId="0" fontId="0" fillId="0" borderId="9" xfId="0" applyBorder="1" applyAlignment="1">
      <alignment horizontal="centerContinuous" vertical="center"/>
    </xf>
    <xf numFmtId="0" fontId="0" fillId="0" borderId="9" xfId="0" applyFill="1" applyBorder="1" applyAlignment="1">
      <alignment horizontal="center" vertical="center" wrapText="1"/>
    </xf>
    <xf numFmtId="0" fontId="0" fillId="0" borderId="10" xfId="0" applyFill="1" applyBorder="1" applyAlignment="1">
      <alignment horizontal="center" vertical="center" wrapText="1"/>
    </xf>
    <xf numFmtId="179" fontId="0" fillId="0" borderId="0" xfId="0" applyNumberFormat="1" applyFont="1" applyFill="1" applyAlignment="1" applyProtection="1">
      <alignment horizontal="center" vertical="center"/>
      <protection/>
    </xf>
    <xf numFmtId="180" fontId="0" fillId="0" borderId="0" xfId="0" applyNumberFormat="1" applyFont="1" applyFill="1" applyAlignment="1" applyProtection="1">
      <alignment horizontal="center" vertical="center"/>
      <protection/>
    </xf>
    <xf numFmtId="0" fontId="0" fillId="0" borderId="0" xfId="0" applyNumberFormat="1" applyFont="1" applyFill="1" applyAlignment="1" applyProtection="1">
      <alignment horizontal="left" vertical="center"/>
      <protection/>
    </xf>
    <xf numFmtId="181" fontId="0" fillId="0" borderId="0" xfId="0" applyNumberFormat="1" applyFont="1" applyFill="1" applyAlignment="1" applyProtection="1">
      <alignment horizontal="right" vertical="center"/>
      <protection/>
    </xf>
    <xf numFmtId="179" fontId="3" fillId="0" borderId="0" xfId="0" applyNumberFormat="1" applyFont="1" applyFill="1" applyAlignment="1" applyProtection="1">
      <alignment horizontal="centerContinuous" vertical="center"/>
      <protection/>
    </xf>
    <xf numFmtId="179" fontId="4" fillId="0" borderId="0" xfId="0" applyNumberFormat="1" applyFont="1" applyFill="1" applyAlignment="1" applyProtection="1">
      <alignment horizontal="centerContinuous" vertical="center"/>
      <protection/>
    </xf>
    <xf numFmtId="179" fontId="0" fillId="0" borderId="0" xfId="0" applyNumberFormat="1" applyFont="1" applyFill="1" applyAlignment="1" applyProtection="1">
      <alignment horizontal="centerContinuous" vertical="center"/>
      <protection/>
    </xf>
    <xf numFmtId="180" fontId="0" fillId="0" borderId="9" xfId="0" applyNumberFormat="1" applyFont="1" applyFill="1" applyBorder="1" applyAlignment="1" applyProtection="1">
      <alignment horizontal="center" vertical="center"/>
      <protection/>
    </xf>
    <xf numFmtId="181" fontId="0" fillId="0" borderId="9" xfId="0" applyNumberFormat="1" applyFont="1" applyFill="1" applyBorder="1" applyAlignment="1" applyProtection="1">
      <alignment horizontal="center" vertical="center"/>
      <protection/>
    </xf>
    <xf numFmtId="179" fontId="0" fillId="0" borderId="9" xfId="0" applyNumberFormat="1" applyFont="1" applyFill="1" applyBorder="1" applyAlignment="1" applyProtection="1">
      <alignment horizontal="center" vertical="center"/>
      <protection/>
    </xf>
    <xf numFmtId="181" fontId="0" fillId="0" borderId="0" xfId="0" applyNumberFormat="1" applyFill="1" applyAlignment="1" applyProtection="1">
      <alignment horizontal="right" vertical="top"/>
      <protection/>
    </xf>
    <xf numFmtId="181" fontId="0" fillId="0" borderId="0" xfId="0" applyNumberFormat="1" applyFont="1" applyFill="1" applyAlignment="1" applyProtection="1">
      <alignment horizontal="right"/>
      <protection/>
    </xf>
    <xf numFmtId="180" fontId="0" fillId="0" borderId="9" xfId="0" applyNumberFormat="1" applyFont="1" applyFill="1" applyBorder="1" applyAlignment="1" applyProtection="1">
      <alignment horizontal="centerContinuous" vertical="center"/>
      <protection/>
    </xf>
    <xf numFmtId="181" fontId="0" fillId="0" borderId="0" xfId="0" applyNumberFormat="1" applyFont="1" applyFill="1" applyAlignment="1" applyProtection="1">
      <alignment horizontal="right" vertical="top"/>
      <protection/>
    </xf>
    <xf numFmtId="0" fontId="2" fillId="0" borderId="0" xfId="0" applyNumberFormat="1" applyFont="1" applyFill="1" applyAlignment="1" applyProtection="1">
      <alignment horizontal="centerContinuous" vertical="center"/>
      <protection/>
    </xf>
    <xf numFmtId="0" fontId="2" fillId="0" borderId="0" xfId="0" applyFont="1" applyFill="1" applyAlignment="1">
      <alignment horizontal="left" vertical="center"/>
    </xf>
    <xf numFmtId="0" fontId="0" fillId="0" borderId="0" xfId="0" applyNumberFormat="1" applyFont="1" applyFill="1" applyAlignment="1" applyProtection="1">
      <alignment horizontal="right" vertical="center"/>
      <protection/>
    </xf>
    <xf numFmtId="0" fontId="0" fillId="0" borderId="0" xfId="0" applyNumberFormat="1" applyFont="1" applyFill="1" applyAlignment="1" applyProtection="1">
      <alignment vertical="center" wrapText="1"/>
      <protection/>
    </xf>
    <xf numFmtId="181" fontId="0" fillId="0" borderId="0" xfId="0" applyNumberFormat="1" applyFont="1" applyFill="1" applyAlignment="1" applyProtection="1">
      <alignment horizontal="right" vertical="center" wrapText="1"/>
      <protection/>
    </xf>
    <xf numFmtId="181" fontId="0" fillId="0" borderId="9" xfId="0" applyNumberFormat="1" applyFont="1" applyFill="1" applyBorder="1" applyAlignment="1" applyProtection="1">
      <alignment horizontal="center" vertical="center" wrapText="1"/>
      <protection/>
    </xf>
    <xf numFmtId="181" fontId="0" fillId="0" borderId="9" xfId="0" applyNumberFormat="1" applyFont="1" applyFill="1" applyBorder="1" applyAlignment="1" applyProtection="1">
      <alignment horizontal="centerContinuous" vertical="center"/>
      <protection/>
    </xf>
    <xf numFmtId="0" fontId="0" fillId="0" borderId="0" xfId="0" applyFont="1" applyFill="1" applyAlignment="1">
      <alignment horizontal="centerContinuous" vertical="center"/>
    </xf>
    <xf numFmtId="0" fontId="0" fillId="0" borderId="0" xfId="0" applyFont="1" applyFill="1" applyAlignment="1">
      <alignment vertical="center"/>
    </xf>
    <xf numFmtId="4" fontId="2" fillId="0" borderId="9" xfId="0" applyNumberFormat="1" applyFont="1" applyFill="1" applyBorder="1" applyAlignment="1" applyProtection="1">
      <alignment horizontal="right" vertical="center" wrapText="1"/>
      <protection/>
    </xf>
    <xf numFmtId="0" fontId="0" fillId="0" borderId="0" xfId="0" applyFont="1" applyFill="1" applyBorder="1" applyAlignment="1">
      <alignment vertical="center" wrapText="1"/>
    </xf>
    <xf numFmtId="0" fontId="0" fillId="0" borderId="0" xfId="0" applyFont="1" applyFill="1" applyAlignment="1">
      <alignment horizontal="right" vertical="center"/>
    </xf>
    <xf numFmtId="0" fontId="3" fillId="0" borderId="0" xfId="0" applyFont="1" applyFill="1" applyAlignment="1">
      <alignment horizontal="centerContinuous" vertical="center"/>
    </xf>
    <xf numFmtId="0" fontId="0" fillId="0" borderId="14" xfId="0" applyNumberFormat="1" applyFont="1" applyFill="1" applyBorder="1" applyAlignment="1" applyProtection="1">
      <alignment horizontal="left" vertical="center"/>
      <protection/>
    </xf>
    <xf numFmtId="0" fontId="0" fillId="0" borderId="0" xfId="0" applyNumberFormat="1" applyFont="1" applyFill="1" applyBorder="1" applyAlignment="1" applyProtection="1">
      <alignment horizontal="left" vertical="center"/>
      <protection/>
    </xf>
    <xf numFmtId="0" fontId="0" fillId="0" borderId="9" xfId="0" applyNumberFormat="1" applyFill="1" applyBorder="1" applyAlignment="1" applyProtection="1">
      <alignment horizontal="center" vertical="center"/>
      <protection/>
    </xf>
    <xf numFmtId="0" fontId="0" fillId="0" borderId="9" xfId="0" applyNumberFormat="1" applyFont="1" applyFill="1" applyBorder="1" applyAlignment="1" applyProtection="1">
      <alignment vertical="center"/>
      <protection/>
    </xf>
    <xf numFmtId="0" fontId="0" fillId="0" borderId="9" xfId="0" applyBorder="1" applyAlignment="1">
      <alignment horizontal="left" vertical="center"/>
    </xf>
    <xf numFmtId="4" fontId="0" fillId="0" borderId="9" xfId="0" applyNumberFormat="1" applyFont="1" applyFill="1" applyBorder="1" applyAlignment="1" applyProtection="1">
      <alignment vertical="center"/>
      <protection/>
    </xf>
    <xf numFmtId="0" fontId="0" fillId="0" borderId="9" xfId="0" applyNumberFormat="1" applyFill="1" applyBorder="1" applyAlignment="1" applyProtection="1">
      <alignment vertical="center"/>
      <protection/>
    </xf>
    <xf numFmtId="0" fontId="0" fillId="0" borderId="9" xfId="0" applyFill="1" applyBorder="1" applyAlignment="1">
      <alignment horizontal="left" vertical="center"/>
    </xf>
    <xf numFmtId="0" fontId="2" fillId="0" borderId="9" xfId="0" applyFont="1" applyFill="1" applyBorder="1" applyAlignment="1">
      <alignment horizontal="left" vertical="center"/>
    </xf>
    <xf numFmtId="4" fontId="0" fillId="0" borderId="9" xfId="0" applyNumberFormat="1" applyFill="1" applyBorder="1" applyAlignment="1">
      <alignment horizontal="right" vertical="center"/>
    </xf>
    <xf numFmtId="4" fontId="0" fillId="0" borderId="9" xfId="0" applyNumberFormat="1" applyBorder="1" applyAlignment="1">
      <alignment horizontal="right" vertical="center"/>
    </xf>
    <xf numFmtId="0" fontId="2" fillId="0" borderId="9" xfId="0" applyFont="1" applyFill="1" applyBorder="1" applyAlignment="1">
      <alignment vertical="center"/>
    </xf>
    <xf numFmtId="0" fontId="0" fillId="0" borderId="9" xfId="0" applyFill="1" applyBorder="1" applyAlignment="1">
      <alignment/>
    </xf>
    <xf numFmtId="0" fontId="2" fillId="0" borderId="9" xfId="0" applyFont="1" applyFill="1" applyBorder="1" applyAlignment="1">
      <alignment/>
    </xf>
    <xf numFmtId="4" fontId="0" fillId="0" borderId="9" xfId="0" applyNumberFormat="1" applyFont="1" applyFill="1" applyBorder="1" applyAlignment="1">
      <alignment vertical="center"/>
    </xf>
    <xf numFmtId="0" fontId="2" fillId="0" borderId="9" xfId="0" applyFont="1" applyFill="1" applyBorder="1" applyAlignment="1">
      <alignment horizontal="left" vertical="center" wrapText="1"/>
    </xf>
    <xf numFmtId="2" fontId="0" fillId="0" borderId="9" xfId="0" applyNumberFormat="1" applyFill="1" applyBorder="1" applyAlignment="1" applyProtection="1">
      <alignment horizontal="center" vertical="center"/>
      <protection/>
    </xf>
    <xf numFmtId="4" fontId="0" fillId="0" borderId="9" xfId="0" applyNumberFormat="1" applyBorder="1" applyAlignment="1">
      <alignment vertical="center"/>
    </xf>
    <xf numFmtId="0" fontId="7" fillId="0" borderId="0" xfId="0" applyFont="1" applyFill="1" applyAlignment="1">
      <alignment horizontal="center" vertical="center"/>
    </xf>
    <xf numFmtId="49" fontId="8" fillId="0" borderId="0" xfId="0" applyNumberFormat="1" applyFont="1" applyFill="1" applyAlignment="1" applyProtection="1">
      <alignment horizontal="center" vertical="center"/>
      <protection/>
    </xf>
    <xf numFmtId="0" fontId="8" fillId="0" borderId="0" xfId="0" applyFont="1" applyFill="1" applyAlignment="1">
      <alignment horizontal="center"/>
    </xf>
    <xf numFmtId="0" fontId="8" fillId="0" borderId="0" xfId="0" applyFont="1" applyBorder="1" applyAlignment="1">
      <alignment horizontal="center"/>
    </xf>
    <xf numFmtId="0" fontId="0" fillId="0" borderId="0" xfId="0" applyBorder="1" applyAlignment="1">
      <alignment/>
    </xf>
    <xf numFmtId="4" fontId="0" fillId="0" borderId="0" xfId="0" applyNumberFormat="1" applyFont="1" applyFill="1" applyAlignment="1" applyProtection="1">
      <alignment/>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P13"/>
  <sheetViews>
    <sheetView showGridLines="0" showZeros="0" tabSelected="1" workbookViewId="0" topLeftCell="A1">
      <selection activeCell="A5" sqref="A5"/>
    </sheetView>
  </sheetViews>
  <sheetFormatPr defaultColWidth="9.16015625" defaultRowHeight="12.75" customHeight="1"/>
  <cols>
    <col min="1" max="1" width="163" style="0" customWidth="1"/>
    <col min="2" max="2" width="62.83203125" style="0" customWidth="1"/>
  </cols>
  <sheetData>
    <row r="1" ht="93" customHeight="1">
      <c r="A1" s="152" t="s">
        <v>0</v>
      </c>
    </row>
    <row r="2" spans="1:16" ht="93.75" customHeight="1">
      <c r="A2" s="153" t="s">
        <v>1</v>
      </c>
      <c r="N2" s="1"/>
      <c r="O2" s="1"/>
      <c r="P2" s="157">
        <v>24233.44</v>
      </c>
    </row>
    <row r="3" spans="1:14" ht="81.75" customHeight="1">
      <c r="A3" s="154" t="s">
        <v>2</v>
      </c>
      <c r="K3" s="1"/>
      <c r="L3" s="1"/>
      <c r="M3" s="1"/>
      <c r="N3" s="1"/>
    </row>
    <row r="4" ht="81.75" customHeight="1">
      <c r="A4" s="155" t="s">
        <v>3</v>
      </c>
    </row>
    <row r="5" ht="70.5" customHeight="1">
      <c r="A5" s="155" t="s">
        <v>4</v>
      </c>
    </row>
    <row r="6" ht="33" customHeight="1">
      <c r="A6" s="156"/>
    </row>
    <row r="7" ht="12.75" customHeight="1">
      <c r="A7" s="156"/>
    </row>
    <row r="8" ht="12.75" customHeight="1">
      <c r="A8" s="156"/>
    </row>
    <row r="9" ht="12.75" customHeight="1">
      <c r="A9" s="156"/>
    </row>
    <row r="10" ht="12.75" customHeight="1">
      <c r="A10" s="156"/>
    </row>
    <row r="11" ht="12.75" customHeight="1">
      <c r="A11" s="156"/>
    </row>
    <row r="12" ht="12.75" customHeight="1">
      <c r="A12" s="156"/>
    </row>
    <row r="13" ht="12.75" customHeight="1">
      <c r="A13" s="156"/>
    </row>
  </sheetData>
  <sheetProtection/>
  <printOptions horizontalCentered="1" verticalCentered="1"/>
  <pageMargins left="0.75" right="0.75" top="0.79" bottom="1" header="0" footer="0"/>
  <pageSetup horizontalDpi="300" verticalDpi="300" orientation="landscape" paperSize="9" scale="95"/>
</worksheet>
</file>

<file path=xl/worksheets/sheet10.xml><?xml version="1.0" encoding="utf-8"?>
<worksheet xmlns="http://schemas.openxmlformats.org/spreadsheetml/2006/main" xmlns:r="http://schemas.openxmlformats.org/officeDocument/2006/relationships">
  <sheetPr>
    <pageSetUpPr fitToPage="1"/>
  </sheetPr>
  <dimension ref="A1:S23"/>
  <sheetViews>
    <sheetView showGridLines="0" showZeros="0" workbookViewId="0" topLeftCell="A1">
      <selection activeCell="A1" sqref="A1"/>
    </sheetView>
  </sheetViews>
  <sheetFormatPr defaultColWidth="9.16015625" defaultRowHeight="18" customHeight="1"/>
  <cols>
    <col min="1" max="1" width="4.5" style="0" customWidth="1"/>
    <col min="2" max="2" width="4" style="0" customWidth="1"/>
    <col min="3" max="3" width="5" style="0" customWidth="1"/>
    <col min="4" max="4" width="9.16015625" style="0" customWidth="1"/>
    <col min="5" max="5" width="37.83203125" style="0" customWidth="1"/>
    <col min="6" max="6" width="18" style="0" customWidth="1"/>
    <col min="7" max="7" width="16.33203125" style="0" customWidth="1"/>
    <col min="8" max="8" width="14.66015625" style="0" customWidth="1"/>
    <col min="9" max="9" width="15.83203125" style="0" customWidth="1"/>
    <col min="10" max="10" width="14.66015625" style="0" customWidth="1"/>
    <col min="11" max="11" width="13.66015625" style="0" customWidth="1"/>
    <col min="12" max="12" width="14.66015625" style="0" customWidth="1"/>
    <col min="13" max="13" width="13.83203125" style="0" customWidth="1"/>
    <col min="14" max="14" width="14" style="0" customWidth="1"/>
    <col min="15" max="19" width="10.66015625" style="0" customWidth="1"/>
    <col min="20" max="252" width="9" style="0" customWidth="1"/>
  </cols>
  <sheetData>
    <row r="1" spans="1:19" ht="18" customHeight="1">
      <c r="A1" s="25"/>
      <c r="B1" s="25"/>
      <c r="C1" s="95"/>
      <c r="D1" s="95"/>
      <c r="E1" s="96"/>
      <c r="F1" s="95"/>
      <c r="G1" s="95"/>
      <c r="H1" s="95"/>
      <c r="I1" s="95"/>
      <c r="J1" s="95"/>
      <c r="L1" s="26"/>
      <c r="M1" s="26"/>
      <c r="N1" s="23" t="s">
        <v>166</v>
      </c>
      <c r="O1" s="26"/>
      <c r="P1" s="26"/>
      <c r="Q1" s="26"/>
      <c r="R1" s="26"/>
      <c r="S1" s="26"/>
    </row>
    <row r="2" spans="1:19" ht="18" customHeight="1">
      <c r="A2" s="81" t="s">
        <v>167</v>
      </c>
      <c r="B2" s="81"/>
      <c r="C2" s="81"/>
      <c r="D2" s="81"/>
      <c r="E2" s="81"/>
      <c r="F2" s="81"/>
      <c r="G2" s="81"/>
      <c r="H2" s="81"/>
      <c r="I2" s="81"/>
      <c r="J2" s="81"/>
      <c r="K2" s="81"/>
      <c r="L2" s="81"/>
      <c r="M2" s="81"/>
      <c r="N2" s="81"/>
      <c r="O2" s="99"/>
      <c r="P2" s="99"/>
      <c r="Q2" s="100"/>
      <c r="R2" s="100"/>
      <c r="S2" s="100"/>
    </row>
    <row r="3" spans="6:19" ht="18" customHeight="1">
      <c r="F3" s="97"/>
      <c r="G3" s="95"/>
      <c r="H3" s="95"/>
      <c r="I3" s="95"/>
      <c r="J3" s="101"/>
      <c r="L3" s="32"/>
      <c r="M3" s="32"/>
      <c r="N3" s="47" t="s">
        <v>7</v>
      </c>
      <c r="O3" s="32"/>
      <c r="P3" s="32"/>
      <c r="Q3" s="32"/>
      <c r="R3" s="32"/>
      <c r="S3" s="32"/>
    </row>
    <row r="4" spans="1:19" ht="18" customHeight="1">
      <c r="A4" s="68" t="s">
        <v>97</v>
      </c>
      <c r="B4" s="68"/>
      <c r="C4" s="68"/>
      <c r="D4" s="35" t="s">
        <v>75</v>
      </c>
      <c r="E4" s="37" t="s">
        <v>98</v>
      </c>
      <c r="F4" s="37" t="s">
        <v>77</v>
      </c>
      <c r="G4" s="98" t="s">
        <v>99</v>
      </c>
      <c r="H4" s="98"/>
      <c r="I4" s="98"/>
      <c r="J4" s="98" t="s">
        <v>100</v>
      </c>
      <c r="K4" s="102" t="s">
        <v>101</v>
      </c>
      <c r="L4" s="34" t="s">
        <v>102</v>
      </c>
      <c r="M4" s="34" t="s">
        <v>103</v>
      </c>
      <c r="N4" s="34" t="s">
        <v>104</v>
      </c>
      <c r="O4" s="32"/>
      <c r="P4" s="32"/>
      <c r="Q4" s="32"/>
      <c r="R4" s="32"/>
      <c r="S4" s="32"/>
    </row>
    <row r="5" spans="1:19" ht="18" customHeight="1">
      <c r="A5" s="35" t="s">
        <v>105</v>
      </c>
      <c r="B5" s="35" t="s">
        <v>106</v>
      </c>
      <c r="C5" s="37" t="s">
        <v>107</v>
      </c>
      <c r="D5" s="35"/>
      <c r="E5" s="37"/>
      <c r="F5" s="37"/>
      <c r="G5" s="98" t="s">
        <v>108</v>
      </c>
      <c r="H5" s="98" t="s">
        <v>109</v>
      </c>
      <c r="I5" s="98" t="s">
        <v>110</v>
      </c>
      <c r="J5" s="98"/>
      <c r="K5" s="102"/>
      <c r="L5" s="34"/>
      <c r="M5" s="34"/>
      <c r="N5" s="34"/>
      <c r="O5" s="32"/>
      <c r="P5" s="32"/>
      <c r="Q5" s="32"/>
      <c r="R5" s="32"/>
      <c r="S5" s="32"/>
    </row>
    <row r="6" spans="1:19" ht="20.25" customHeight="1">
      <c r="A6" s="35"/>
      <c r="B6" s="35"/>
      <c r="C6" s="37"/>
      <c r="D6" s="35"/>
      <c r="E6" s="37"/>
      <c r="F6" s="37"/>
      <c r="G6" s="98"/>
      <c r="H6" s="98"/>
      <c r="I6" s="98"/>
      <c r="J6" s="98"/>
      <c r="K6" s="102"/>
      <c r="L6" s="34"/>
      <c r="M6" s="34"/>
      <c r="N6" s="34"/>
      <c r="O6" s="26"/>
      <c r="P6" s="26"/>
      <c r="Q6" s="26"/>
      <c r="R6" s="26"/>
      <c r="S6" s="26"/>
    </row>
    <row r="7" spans="1:19" ht="18" customHeight="1">
      <c r="A7" s="37" t="s">
        <v>94</v>
      </c>
      <c r="B7" s="37" t="s">
        <v>94</v>
      </c>
      <c r="C7" s="37" t="s">
        <v>94</v>
      </c>
      <c r="D7" s="37" t="s">
        <v>94</v>
      </c>
      <c r="E7" s="37" t="s">
        <v>94</v>
      </c>
      <c r="F7" s="37">
        <v>1</v>
      </c>
      <c r="G7" s="37">
        <v>2</v>
      </c>
      <c r="H7" s="37">
        <v>3</v>
      </c>
      <c r="I7" s="37">
        <v>4</v>
      </c>
      <c r="J7" s="37">
        <v>5</v>
      </c>
      <c r="K7" s="37">
        <v>6</v>
      </c>
      <c r="L7" s="55">
        <v>7</v>
      </c>
      <c r="M7" s="55">
        <v>8</v>
      </c>
      <c r="N7" s="55">
        <v>9</v>
      </c>
      <c r="O7" s="26"/>
      <c r="P7" s="26"/>
      <c r="Q7" s="26"/>
      <c r="R7" s="26"/>
      <c r="S7" s="26"/>
    </row>
    <row r="8" spans="1:14" ht="18" customHeight="1">
      <c r="A8" s="11"/>
      <c r="B8" s="11"/>
      <c r="C8" s="11"/>
      <c r="D8" s="11"/>
      <c r="E8" s="11" t="s">
        <v>89</v>
      </c>
      <c r="F8" s="24">
        <v>11364.4</v>
      </c>
      <c r="G8" s="24">
        <v>6034.52</v>
      </c>
      <c r="H8" s="24">
        <v>5021.47</v>
      </c>
      <c r="I8" s="24">
        <v>1013.05</v>
      </c>
      <c r="J8" s="24">
        <v>4511.37</v>
      </c>
      <c r="K8" s="24">
        <v>818.51</v>
      </c>
      <c r="L8" s="24">
        <v>0</v>
      </c>
      <c r="M8" s="24">
        <v>0</v>
      </c>
      <c r="N8" s="24">
        <v>0</v>
      </c>
    </row>
    <row r="9" spans="1:15" ht="18" customHeight="1">
      <c r="A9" s="11"/>
      <c r="B9" s="11"/>
      <c r="C9" s="11"/>
      <c r="D9" s="11">
        <v>208051</v>
      </c>
      <c r="E9" s="11" t="s">
        <v>1</v>
      </c>
      <c r="F9" s="24">
        <v>11364.4</v>
      </c>
      <c r="G9" s="24">
        <v>6034.52</v>
      </c>
      <c r="H9" s="24">
        <v>5021.47</v>
      </c>
      <c r="I9" s="24">
        <v>1013.05</v>
      </c>
      <c r="J9" s="24">
        <v>4511.37</v>
      </c>
      <c r="K9" s="24">
        <v>818.51</v>
      </c>
      <c r="L9" s="24">
        <v>0</v>
      </c>
      <c r="M9" s="24">
        <v>0</v>
      </c>
      <c r="N9" s="24">
        <v>0</v>
      </c>
      <c r="O9" s="1"/>
    </row>
    <row r="10" spans="1:15" ht="18" customHeight="1">
      <c r="A10" s="11">
        <v>205</v>
      </c>
      <c r="B10" s="11">
        <v>2</v>
      </c>
      <c r="C10" s="11">
        <v>5</v>
      </c>
      <c r="D10" s="11">
        <v>208051</v>
      </c>
      <c r="E10" s="11" t="s">
        <v>111</v>
      </c>
      <c r="F10" s="24">
        <v>10791.97</v>
      </c>
      <c r="G10" s="24">
        <v>5512.39</v>
      </c>
      <c r="H10" s="24">
        <v>5021.47</v>
      </c>
      <c r="I10" s="24">
        <v>490.92</v>
      </c>
      <c r="J10" s="24">
        <v>4461.07</v>
      </c>
      <c r="K10" s="24">
        <v>818.51</v>
      </c>
      <c r="L10" s="24">
        <v>0</v>
      </c>
      <c r="M10" s="24">
        <v>0</v>
      </c>
      <c r="N10" s="24">
        <v>0</v>
      </c>
      <c r="O10" s="1"/>
    </row>
    <row r="11" spans="1:15" ht="18" customHeight="1">
      <c r="A11" s="11">
        <v>205</v>
      </c>
      <c r="B11" s="11">
        <v>8</v>
      </c>
      <c r="C11" s="11">
        <v>3</v>
      </c>
      <c r="D11" s="11">
        <v>208051</v>
      </c>
      <c r="E11" s="11" t="s">
        <v>112</v>
      </c>
      <c r="F11" s="24">
        <v>22</v>
      </c>
      <c r="G11" s="24">
        <v>0</v>
      </c>
      <c r="H11" s="24">
        <v>0</v>
      </c>
      <c r="I11" s="24">
        <v>0</v>
      </c>
      <c r="J11" s="24">
        <v>22</v>
      </c>
      <c r="K11" s="24">
        <v>0</v>
      </c>
      <c r="L11" s="24">
        <v>0</v>
      </c>
      <c r="M11" s="24">
        <v>0</v>
      </c>
      <c r="N11" s="24">
        <v>0</v>
      </c>
      <c r="O11" s="1"/>
    </row>
    <row r="12" spans="1:15" ht="18" customHeight="1">
      <c r="A12" s="11">
        <v>208</v>
      </c>
      <c r="B12" s="11">
        <v>5</v>
      </c>
      <c r="C12" s="11">
        <v>2</v>
      </c>
      <c r="D12" s="11">
        <v>208051</v>
      </c>
      <c r="E12" s="11" t="s">
        <v>113</v>
      </c>
      <c r="F12" s="24">
        <v>118.3</v>
      </c>
      <c r="G12" s="24">
        <v>90</v>
      </c>
      <c r="H12" s="24">
        <v>0</v>
      </c>
      <c r="I12" s="24">
        <v>90</v>
      </c>
      <c r="J12" s="24">
        <v>28.3</v>
      </c>
      <c r="K12" s="24">
        <v>0</v>
      </c>
      <c r="L12" s="24">
        <v>0</v>
      </c>
      <c r="M12" s="24">
        <v>0</v>
      </c>
      <c r="N12" s="24">
        <v>0</v>
      </c>
      <c r="O12" s="1"/>
    </row>
    <row r="13" spans="1:14" ht="18" customHeight="1">
      <c r="A13" s="11">
        <v>221</v>
      </c>
      <c r="B13" s="11">
        <v>2</v>
      </c>
      <c r="C13" s="11">
        <v>1</v>
      </c>
      <c r="D13" s="11">
        <v>208051</v>
      </c>
      <c r="E13" s="11" t="s">
        <v>114</v>
      </c>
      <c r="F13" s="24">
        <v>432.13</v>
      </c>
      <c r="G13" s="24">
        <v>432.13</v>
      </c>
      <c r="H13" s="24">
        <v>0</v>
      </c>
      <c r="I13" s="24">
        <v>432.13</v>
      </c>
      <c r="J13" s="24">
        <v>0</v>
      </c>
      <c r="K13" s="24">
        <v>0</v>
      </c>
      <c r="L13" s="24">
        <v>0</v>
      </c>
      <c r="M13" s="24">
        <v>0</v>
      </c>
      <c r="N13" s="24">
        <v>0</v>
      </c>
    </row>
    <row r="14" spans="4:14" ht="18" customHeight="1">
      <c r="D14" s="1"/>
      <c r="E14" s="1"/>
      <c r="H14" s="1"/>
      <c r="I14" s="1"/>
      <c r="J14" s="1"/>
      <c r="K14" s="1"/>
      <c r="M14" s="1"/>
      <c r="N14" s="1"/>
    </row>
    <row r="15" spans="5:14" ht="18" customHeight="1">
      <c r="E15" s="1"/>
      <c r="G15" s="1"/>
      <c r="H15" s="1"/>
      <c r="I15" s="1"/>
      <c r="J15" s="1"/>
      <c r="K15" s="1"/>
      <c r="M15" s="1"/>
      <c r="N15" s="1"/>
    </row>
    <row r="16" spans="3:13" ht="18" customHeight="1">
      <c r="C16" s="1"/>
      <c r="J16" s="1"/>
      <c r="L16" s="1"/>
      <c r="M16" s="1"/>
    </row>
    <row r="17" spans="10:13" ht="18" customHeight="1">
      <c r="J17" s="1"/>
      <c r="L17" s="1"/>
      <c r="M17" s="1"/>
    </row>
    <row r="18" ht="18" customHeight="1">
      <c r="J18" s="1"/>
    </row>
    <row r="23" ht="18" customHeight="1">
      <c r="L23" s="1"/>
    </row>
  </sheetData>
  <sheetProtection/>
  <mergeCells count="15">
    <mergeCell ref="G4:I4"/>
    <mergeCell ref="A5:A6"/>
    <mergeCell ref="B5:B6"/>
    <mergeCell ref="C5:C6"/>
    <mergeCell ref="D4:D6"/>
    <mergeCell ref="E4:E6"/>
    <mergeCell ref="F4:F6"/>
    <mergeCell ref="G5:G6"/>
    <mergeCell ref="H5:H6"/>
    <mergeCell ref="I5:I6"/>
    <mergeCell ref="J4:J6"/>
    <mergeCell ref="K4:K6"/>
    <mergeCell ref="L4:L6"/>
    <mergeCell ref="M4:M6"/>
    <mergeCell ref="N4:N6"/>
  </mergeCells>
  <printOptions horizontalCentered="1"/>
  <pageMargins left="0.59" right="0.59" top="0.79" bottom="0.79" header="0" footer="0"/>
  <pageSetup fitToHeight="1000" fitToWidth="1" horizontalDpi="600" verticalDpi="600" orientation="landscape" paperSize="9" scale="80"/>
</worksheet>
</file>

<file path=xl/worksheets/sheet11.xml><?xml version="1.0" encoding="utf-8"?>
<worksheet xmlns="http://schemas.openxmlformats.org/spreadsheetml/2006/main" xmlns:r="http://schemas.openxmlformats.org/officeDocument/2006/relationships">
  <sheetPr>
    <pageSetUpPr fitToPage="1"/>
  </sheetPr>
  <dimension ref="A1:P18"/>
  <sheetViews>
    <sheetView showGridLines="0" showZeros="0" workbookViewId="0" topLeftCell="A1">
      <selection activeCell="A1" sqref="A1"/>
    </sheetView>
  </sheetViews>
  <sheetFormatPr defaultColWidth="9.16015625" defaultRowHeight="18" customHeight="1"/>
  <cols>
    <col min="1" max="1" width="4.5" style="0" customWidth="1"/>
    <col min="2" max="2" width="4" style="0" customWidth="1"/>
    <col min="3" max="3" width="5" style="0" customWidth="1"/>
    <col min="4" max="4" width="9.16015625" style="0" customWidth="1"/>
    <col min="5" max="5" width="37.83203125" style="0" customWidth="1"/>
    <col min="6" max="6" width="18" style="0" customWidth="1"/>
    <col min="7" max="7" width="16.33203125" style="0" customWidth="1"/>
    <col min="8" max="8" width="14.66015625" style="0" customWidth="1"/>
    <col min="9" max="9" width="15.83203125" style="0" customWidth="1"/>
    <col min="10" max="10" width="14.66015625" style="0" customWidth="1"/>
    <col min="11" max="11" width="13.66015625" style="0" customWidth="1"/>
    <col min="12" max="16" width="10.66015625" style="0" customWidth="1"/>
  </cols>
  <sheetData>
    <row r="1" spans="1:16" ht="18" customHeight="1">
      <c r="A1" s="25"/>
      <c r="B1" s="25"/>
      <c r="C1" s="95"/>
      <c r="D1" s="95"/>
      <c r="E1" s="96"/>
      <c r="F1" s="95"/>
      <c r="G1" s="95"/>
      <c r="H1" s="95"/>
      <c r="I1" s="95"/>
      <c r="J1" s="95"/>
      <c r="K1" s="23" t="s">
        <v>168</v>
      </c>
      <c r="L1" s="26"/>
      <c r="M1" s="26"/>
      <c r="N1" s="26"/>
      <c r="O1" s="26"/>
      <c r="P1" s="26"/>
    </row>
    <row r="2" spans="1:16" ht="18" customHeight="1">
      <c r="A2" s="81" t="s">
        <v>167</v>
      </c>
      <c r="B2" s="81"/>
      <c r="C2" s="81"/>
      <c r="D2" s="81"/>
      <c r="E2" s="81"/>
      <c r="F2" s="81"/>
      <c r="G2" s="81"/>
      <c r="H2" s="81"/>
      <c r="I2" s="81"/>
      <c r="J2" s="81"/>
      <c r="K2" s="81"/>
      <c r="L2" s="99"/>
      <c r="M2" s="99"/>
      <c r="N2" s="100"/>
      <c r="O2" s="100"/>
      <c r="P2" s="100"/>
    </row>
    <row r="3" spans="6:16" ht="18" customHeight="1">
      <c r="F3" s="97"/>
      <c r="G3" s="95"/>
      <c r="H3" s="95"/>
      <c r="I3" s="95"/>
      <c r="J3" s="101"/>
      <c r="K3" s="47" t="s">
        <v>7</v>
      </c>
      <c r="L3" s="32"/>
      <c r="M3" s="32"/>
      <c r="N3" s="32"/>
      <c r="O3" s="32"/>
      <c r="P3" s="32"/>
    </row>
    <row r="4" spans="1:16" ht="18" customHeight="1">
      <c r="A4" s="68" t="s">
        <v>97</v>
      </c>
      <c r="B4" s="68"/>
      <c r="C4" s="68"/>
      <c r="D4" s="35" t="s">
        <v>75</v>
      </c>
      <c r="E4" s="37" t="s">
        <v>98</v>
      </c>
      <c r="F4" s="37" t="s">
        <v>77</v>
      </c>
      <c r="G4" s="98" t="s">
        <v>99</v>
      </c>
      <c r="H4" s="98"/>
      <c r="I4" s="98"/>
      <c r="J4" s="98" t="s">
        <v>100</v>
      </c>
      <c r="K4" s="102" t="s">
        <v>101</v>
      </c>
      <c r="L4" s="32"/>
      <c r="M4" s="32"/>
      <c r="N4" s="32"/>
      <c r="O4" s="32"/>
      <c r="P4" s="32"/>
    </row>
    <row r="5" spans="1:16" ht="18" customHeight="1">
      <c r="A5" s="35" t="s">
        <v>105</v>
      </c>
      <c r="B5" s="35" t="s">
        <v>106</v>
      </c>
      <c r="C5" s="37" t="s">
        <v>107</v>
      </c>
      <c r="D5" s="35"/>
      <c r="E5" s="37"/>
      <c r="F5" s="37"/>
      <c r="G5" s="98" t="s">
        <v>108</v>
      </c>
      <c r="H5" s="98" t="s">
        <v>109</v>
      </c>
      <c r="I5" s="98" t="s">
        <v>110</v>
      </c>
      <c r="J5" s="98"/>
      <c r="K5" s="102"/>
      <c r="L5" s="32"/>
      <c r="M5" s="32"/>
      <c r="N5" s="32"/>
      <c r="O5" s="32"/>
      <c r="P5" s="32"/>
    </row>
    <row r="6" spans="1:16" ht="20.25" customHeight="1">
      <c r="A6" s="35"/>
      <c r="B6" s="35"/>
      <c r="C6" s="37"/>
      <c r="D6" s="35"/>
      <c r="E6" s="37"/>
      <c r="F6" s="37"/>
      <c r="G6" s="98"/>
      <c r="H6" s="98"/>
      <c r="I6" s="98"/>
      <c r="J6" s="98"/>
      <c r="K6" s="102"/>
      <c r="L6" s="26"/>
      <c r="M6" s="26"/>
      <c r="N6" s="26"/>
      <c r="O6" s="26"/>
      <c r="P6" s="26"/>
    </row>
    <row r="7" spans="1:16" ht="18" customHeight="1">
      <c r="A7" s="37" t="s">
        <v>94</v>
      </c>
      <c r="B7" s="37" t="s">
        <v>94</v>
      </c>
      <c r="C7" s="37" t="s">
        <v>94</v>
      </c>
      <c r="D7" s="37" t="s">
        <v>94</v>
      </c>
      <c r="E7" s="37" t="s">
        <v>94</v>
      </c>
      <c r="F7" s="37">
        <v>1</v>
      </c>
      <c r="G7" s="37">
        <v>2</v>
      </c>
      <c r="H7" s="37">
        <v>3</v>
      </c>
      <c r="I7" s="37">
        <v>4</v>
      </c>
      <c r="J7" s="37">
        <v>5</v>
      </c>
      <c r="K7" s="37">
        <v>6</v>
      </c>
      <c r="L7" s="26"/>
      <c r="M7" s="26"/>
      <c r="N7" s="26"/>
      <c r="O7" s="26"/>
      <c r="P7" s="26"/>
    </row>
    <row r="8" spans="1:11" ht="18" customHeight="1">
      <c r="A8" s="11"/>
      <c r="B8" s="11"/>
      <c r="C8" s="11"/>
      <c r="D8" s="11"/>
      <c r="E8" s="11"/>
      <c r="F8" s="24"/>
      <c r="G8" s="24"/>
      <c r="H8" s="24"/>
      <c r="I8" s="24"/>
      <c r="J8" s="24"/>
      <c r="K8" s="24"/>
    </row>
    <row r="9" spans="1:12" ht="18" customHeight="1">
      <c r="A9" s="1"/>
      <c r="B9" s="1"/>
      <c r="C9" s="1"/>
      <c r="D9" s="1"/>
      <c r="E9" s="1"/>
      <c r="F9" s="1"/>
      <c r="G9" s="1"/>
      <c r="H9" s="1"/>
      <c r="I9" s="1"/>
      <c r="J9" s="1"/>
      <c r="K9" s="1"/>
      <c r="L9" s="1"/>
    </row>
    <row r="10" spans="1:12" ht="18" customHeight="1">
      <c r="A10" s="1"/>
      <c r="B10" s="1"/>
      <c r="C10" s="1"/>
      <c r="D10" s="1"/>
      <c r="E10" s="1"/>
      <c r="F10" s="1"/>
      <c r="G10" s="1"/>
      <c r="H10" s="1"/>
      <c r="I10" s="1"/>
      <c r="J10" s="1"/>
      <c r="K10" s="1"/>
      <c r="L10" s="1"/>
    </row>
    <row r="11" spans="1:12" ht="18" customHeight="1">
      <c r="A11" s="1"/>
      <c r="B11" s="1"/>
      <c r="C11" s="1"/>
      <c r="D11" s="1"/>
      <c r="E11" s="1"/>
      <c r="G11" s="1"/>
      <c r="I11" s="1"/>
      <c r="J11" s="1"/>
      <c r="K11" s="1"/>
      <c r="L11" s="1"/>
    </row>
    <row r="12" spans="1:12" ht="18" customHeight="1">
      <c r="A12" s="1"/>
      <c r="B12" s="1"/>
      <c r="C12" s="1"/>
      <c r="D12" s="1"/>
      <c r="E12" s="1"/>
      <c r="I12" s="1"/>
      <c r="J12" s="1"/>
      <c r="K12" s="1"/>
      <c r="L12" s="1"/>
    </row>
    <row r="13" spans="2:11" ht="18" customHeight="1">
      <c r="B13" s="1"/>
      <c r="C13" s="1"/>
      <c r="D13" s="1"/>
      <c r="E13" s="1"/>
      <c r="G13" s="1"/>
      <c r="H13" s="1"/>
      <c r="I13" s="1"/>
      <c r="J13" s="1"/>
      <c r="K13" s="1"/>
    </row>
    <row r="14" spans="4:11" ht="18" customHeight="1">
      <c r="D14" s="1"/>
      <c r="E14" s="1"/>
      <c r="H14" s="1"/>
      <c r="I14" s="1"/>
      <c r="J14" s="1"/>
      <c r="K14" s="1"/>
    </row>
    <row r="15" spans="5:11" ht="18" customHeight="1">
      <c r="E15" s="1"/>
      <c r="G15" s="1"/>
      <c r="H15" s="1"/>
      <c r="I15" s="1"/>
      <c r="J15" s="1"/>
      <c r="K15" s="1"/>
    </row>
    <row r="16" spans="3:10" ht="18" customHeight="1">
      <c r="C16" s="1"/>
      <c r="J16" s="1"/>
    </row>
    <row r="17" ht="18" customHeight="1">
      <c r="J17" s="1"/>
    </row>
    <row r="18" ht="18" customHeight="1">
      <c r="J18" s="1"/>
    </row>
  </sheetData>
  <sheetProtection/>
  <mergeCells count="12">
    <mergeCell ref="G4:I4"/>
    <mergeCell ref="A5:A6"/>
    <mergeCell ref="B5:B6"/>
    <mergeCell ref="C5:C6"/>
    <mergeCell ref="D4:D6"/>
    <mergeCell ref="E4:E6"/>
    <mergeCell ref="F4:F6"/>
    <mergeCell ref="G5:G6"/>
    <mergeCell ref="H5:H6"/>
    <mergeCell ref="I5:I6"/>
    <mergeCell ref="J4:J6"/>
    <mergeCell ref="K4:K6"/>
  </mergeCells>
  <printOptions horizontalCentered="1"/>
  <pageMargins left="0.59" right="0.59" top="0.79" bottom="0.79" header="0" footer="0"/>
  <pageSetup fitToHeight="1000" fitToWidth="1" horizontalDpi="600" verticalDpi="600" orientation="landscape" paperSize="9" scale="80"/>
</worksheet>
</file>

<file path=xl/worksheets/sheet12.xml><?xml version="1.0" encoding="utf-8"?>
<worksheet xmlns="http://schemas.openxmlformats.org/spreadsheetml/2006/main" xmlns:r="http://schemas.openxmlformats.org/officeDocument/2006/relationships">
  <sheetPr>
    <pageSetUpPr fitToPage="1"/>
  </sheetPr>
  <dimension ref="A1:K19"/>
  <sheetViews>
    <sheetView showGridLines="0" showZeros="0" workbookViewId="0" topLeftCell="A1">
      <selection activeCell="A1" sqref="A1"/>
    </sheetView>
  </sheetViews>
  <sheetFormatPr defaultColWidth="9.16015625" defaultRowHeight="12.75" customHeight="1"/>
  <cols>
    <col min="1" max="1" width="12.16015625" style="0" customWidth="1"/>
    <col min="2" max="2" width="27" style="0" customWidth="1"/>
    <col min="3" max="3" width="14.16015625" style="0" customWidth="1"/>
    <col min="4" max="4" width="26.16015625" style="0" customWidth="1"/>
    <col min="5" max="5" width="12.16015625" style="0" customWidth="1"/>
    <col min="6" max="6" width="15.66015625" style="0" customWidth="1"/>
    <col min="7" max="7" width="17" style="0" customWidth="1"/>
    <col min="8" max="9" width="14.5" style="0" customWidth="1"/>
    <col min="10" max="10" width="64" style="0" customWidth="1"/>
    <col min="11" max="11" width="9.16015625" style="0" customWidth="1"/>
    <col min="12" max="16" width="14.5" style="0" customWidth="1"/>
  </cols>
  <sheetData>
    <row r="1" ht="12.75" customHeight="1">
      <c r="J1" s="10" t="s">
        <v>169</v>
      </c>
    </row>
    <row r="3" spans="1:10" ht="17.25" customHeight="1">
      <c r="A3" s="93" t="s">
        <v>170</v>
      </c>
      <c r="B3" s="94"/>
      <c r="C3" s="94"/>
      <c r="D3" s="94"/>
      <c r="E3" s="94"/>
      <c r="F3" s="94"/>
      <c r="G3" s="94"/>
      <c r="H3" s="94"/>
      <c r="I3" s="20"/>
      <c r="J3" s="20"/>
    </row>
    <row r="4" spans="1:10" ht="12.75" customHeight="1">
      <c r="A4" s="20"/>
      <c r="B4" s="20"/>
      <c r="C4" s="20"/>
      <c r="D4" s="20"/>
      <c r="E4" s="20"/>
      <c r="F4" s="20"/>
      <c r="G4" s="20"/>
      <c r="H4" s="20"/>
      <c r="I4" s="20"/>
      <c r="J4" s="20"/>
    </row>
    <row r="5" ht="12.75" customHeight="1">
      <c r="J5" s="10" t="s">
        <v>7</v>
      </c>
    </row>
    <row r="6" ht="1.5" customHeight="1"/>
    <row r="7" ht="12.75" customHeight="1">
      <c r="J7" s="10" t="s">
        <v>7</v>
      </c>
    </row>
    <row r="8" spans="1:10" ht="27.75" customHeight="1">
      <c r="A8" s="3" t="s">
        <v>171</v>
      </c>
      <c r="B8" s="3" t="s">
        <v>172</v>
      </c>
      <c r="C8" s="3" t="s">
        <v>173</v>
      </c>
      <c r="D8" s="3" t="s">
        <v>76</v>
      </c>
      <c r="E8" s="3" t="s">
        <v>174</v>
      </c>
      <c r="F8" s="3" t="s">
        <v>175</v>
      </c>
      <c r="G8" s="3" t="s">
        <v>87</v>
      </c>
      <c r="H8" s="3"/>
      <c r="I8" s="3"/>
      <c r="J8" s="3" t="s">
        <v>176</v>
      </c>
    </row>
    <row r="9" spans="1:10" ht="27" customHeight="1">
      <c r="A9" s="3"/>
      <c r="B9" s="3"/>
      <c r="C9" s="3"/>
      <c r="D9" s="3"/>
      <c r="E9" s="3"/>
      <c r="F9" s="3"/>
      <c r="G9" s="3" t="s">
        <v>108</v>
      </c>
      <c r="H9" s="12" t="s">
        <v>177</v>
      </c>
      <c r="I9" s="12" t="s">
        <v>178</v>
      </c>
      <c r="J9" s="3"/>
    </row>
    <row r="10" spans="1:10" ht="16.5" customHeight="1">
      <c r="A10" s="11"/>
      <c r="B10" s="11"/>
      <c r="C10" s="11"/>
      <c r="D10" s="11"/>
      <c r="E10" s="11"/>
      <c r="F10" s="11"/>
      <c r="G10" s="14"/>
      <c r="H10" s="14"/>
      <c r="I10" s="14"/>
      <c r="J10" s="17"/>
    </row>
    <row r="11" spans="1:10" ht="12.75" customHeight="1">
      <c r="A11" s="1"/>
      <c r="B11" s="1"/>
      <c r="C11" s="1"/>
      <c r="D11" s="1"/>
      <c r="E11" s="1"/>
      <c r="F11" s="1"/>
      <c r="G11" s="1"/>
      <c r="H11" s="1"/>
      <c r="I11" s="1"/>
      <c r="J11" s="1"/>
    </row>
    <row r="12" spans="1:10" ht="12.75" customHeight="1">
      <c r="A12" s="1"/>
      <c r="B12" s="1"/>
      <c r="C12" s="1"/>
      <c r="E12" s="1"/>
      <c r="F12" s="1"/>
      <c r="G12" s="1"/>
      <c r="H12" s="1"/>
      <c r="I12" s="1"/>
      <c r="J12" s="1"/>
    </row>
    <row r="13" spans="1:10" ht="12.75" customHeight="1">
      <c r="A13" s="1"/>
      <c r="C13" s="1"/>
      <c r="D13" s="1"/>
      <c r="E13" s="1"/>
      <c r="F13" s="1"/>
      <c r="G13" s="1"/>
      <c r="H13" s="1"/>
      <c r="I13" s="1"/>
      <c r="J13" s="1"/>
    </row>
    <row r="14" spans="1:11" ht="12.75" customHeight="1">
      <c r="A14" s="1"/>
      <c r="E14" s="1"/>
      <c r="F14" s="1"/>
      <c r="G14" s="1"/>
      <c r="H14" s="1"/>
      <c r="I14" s="1"/>
      <c r="J14" s="1"/>
      <c r="K14" s="1"/>
    </row>
    <row r="15" spans="1:10" ht="12.75" customHeight="1">
      <c r="A15" s="1"/>
      <c r="D15" s="1"/>
      <c r="E15" s="1"/>
      <c r="F15" s="1"/>
      <c r="G15" s="1"/>
      <c r="I15" s="1"/>
      <c r="J15" s="1"/>
    </row>
    <row r="16" spans="4:9" ht="12.75" customHeight="1">
      <c r="D16" s="1"/>
      <c r="E16" s="1"/>
      <c r="F16" s="1"/>
      <c r="G16" s="1"/>
      <c r="H16" s="1"/>
      <c r="I16" s="1"/>
    </row>
    <row r="17" spans="1:9" ht="12.75" customHeight="1">
      <c r="A17" s="1"/>
      <c r="E17" s="1"/>
      <c r="F17" s="1"/>
      <c r="I17" s="1"/>
    </row>
    <row r="18" spans="1:9" ht="12.75" customHeight="1">
      <c r="A18" s="1"/>
      <c r="D18" s="1"/>
      <c r="E18" s="1"/>
      <c r="F18" s="1"/>
      <c r="G18" s="1"/>
      <c r="H18" s="1"/>
      <c r="I18" s="1"/>
    </row>
    <row r="19" ht="12.75" customHeight="1">
      <c r="A19" s="1"/>
    </row>
  </sheetData>
  <sheetProtection/>
  <mergeCells count="8">
    <mergeCell ref="G8:I8"/>
    <mergeCell ref="A8:A9"/>
    <mergeCell ref="B8:B9"/>
    <mergeCell ref="C8:C9"/>
    <mergeCell ref="D8:D9"/>
    <mergeCell ref="E8:E9"/>
    <mergeCell ref="F8:F9"/>
    <mergeCell ref="J8:J9"/>
  </mergeCells>
  <printOptions/>
  <pageMargins left="0.59" right="0.59" top="0.79" bottom="0.79" header="0.5" footer="0.5"/>
  <pageSetup fitToHeight="1000" fitToWidth="1" orientation="landscape" paperSize="9"/>
</worksheet>
</file>

<file path=xl/worksheets/sheet13.xml><?xml version="1.0" encoding="utf-8"?>
<worksheet xmlns="http://schemas.openxmlformats.org/spreadsheetml/2006/main" xmlns:r="http://schemas.openxmlformats.org/officeDocument/2006/relationships">
  <sheetPr>
    <pageSetUpPr fitToPage="1"/>
  </sheetPr>
  <dimension ref="A1:IK10"/>
  <sheetViews>
    <sheetView showGridLines="0" showZeros="0" workbookViewId="0" topLeftCell="A1">
      <selection activeCell="A1" sqref="A1"/>
    </sheetView>
  </sheetViews>
  <sheetFormatPr defaultColWidth="9.16015625" defaultRowHeight="18" customHeight="1"/>
  <cols>
    <col min="1" max="1" width="20" style="45" customWidth="1"/>
    <col min="2" max="2" width="10" style="45" customWidth="1"/>
    <col min="3" max="3" width="29.66015625" style="45" customWidth="1"/>
    <col min="4" max="4" width="13.66015625" style="45" customWidth="1"/>
    <col min="5" max="5" width="13.66015625" style="76" customWidth="1"/>
    <col min="6" max="7" width="13.66015625" style="77" customWidth="1"/>
    <col min="8" max="8" width="13.66015625" style="78" customWidth="1"/>
    <col min="9" max="13" width="13.66015625" style="79" customWidth="1"/>
    <col min="14" max="245" width="9" style="45" customWidth="1"/>
  </cols>
  <sheetData>
    <row r="1" spans="1:245" ht="18" customHeight="1">
      <c r="A1" s="25"/>
      <c r="B1" s="25"/>
      <c r="C1" s="27"/>
      <c r="D1" s="80"/>
      <c r="E1" s="80"/>
      <c r="F1" s="80"/>
      <c r="G1" s="80"/>
      <c r="H1" s="80"/>
      <c r="I1" s="87"/>
      <c r="J1" s="26"/>
      <c r="K1" s="26"/>
      <c r="L1" s="26"/>
      <c r="M1" s="88" t="s">
        <v>179</v>
      </c>
      <c r="N1" s="42"/>
      <c r="O1" s="42"/>
      <c r="P1" s="42"/>
      <c r="Q1" s="42"/>
      <c r="R1" s="43"/>
      <c r="S1" s="43"/>
      <c r="T1" s="43"/>
      <c r="U1" s="43"/>
      <c r="V1" s="43"/>
      <c r="W1" s="43"/>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c r="BR1" s="26"/>
      <c r="BS1" s="26"/>
      <c r="BT1" s="26"/>
      <c r="BU1" s="26"/>
      <c r="BV1" s="26"/>
      <c r="BW1" s="26"/>
      <c r="BX1" s="26"/>
      <c r="BY1" s="26"/>
      <c r="BZ1" s="26"/>
      <c r="CA1" s="26"/>
      <c r="CB1" s="26"/>
      <c r="CC1" s="26"/>
      <c r="CD1" s="26"/>
      <c r="CE1" s="26"/>
      <c r="CF1" s="26"/>
      <c r="CG1" s="26"/>
      <c r="CH1" s="26"/>
      <c r="CI1" s="26"/>
      <c r="CJ1" s="26"/>
      <c r="CK1" s="26"/>
      <c r="CL1" s="26"/>
      <c r="CM1" s="26"/>
      <c r="CN1" s="26"/>
      <c r="CO1" s="26"/>
      <c r="CP1" s="26"/>
      <c r="CQ1" s="26"/>
      <c r="CR1" s="26"/>
      <c r="CS1" s="26"/>
      <c r="CT1" s="26"/>
      <c r="CU1" s="26"/>
      <c r="CV1" s="26"/>
      <c r="CW1" s="26"/>
      <c r="CX1" s="26"/>
      <c r="CY1" s="26"/>
      <c r="CZ1" s="26"/>
      <c r="DA1" s="26"/>
      <c r="DB1" s="26"/>
      <c r="DC1" s="26"/>
      <c r="DD1" s="26"/>
      <c r="DE1" s="26"/>
      <c r="DF1" s="26"/>
      <c r="DG1" s="26"/>
      <c r="DH1" s="26"/>
      <c r="DI1" s="26"/>
      <c r="DJ1" s="26"/>
      <c r="DK1" s="26"/>
      <c r="DL1" s="26"/>
      <c r="DM1" s="26"/>
      <c r="DN1" s="26"/>
      <c r="DO1" s="26"/>
      <c r="DP1" s="26"/>
      <c r="DQ1" s="26"/>
      <c r="DR1" s="26"/>
      <c r="DS1" s="26"/>
      <c r="DT1" s="26"/>
      <c r="DU1" s="26"/>
      <c r="DV1" s="26"/>
      <c r="DW1" s="26"/>
      <c r="DX1" s="26"/>
      <c r="DY1" s="26"/>
      <c r="DZ1" s="26"/>
      <c r="EA1" s="26"/>
      <c r="EB1" s="26"/>
      <c r="EC1" s="26"/>
      <c r="ED1" s="26"/>
      <c r="EE1" s="26"/>
      <c r="EF1" s="26"/>
      <c r="EG1" s="26"/>
      <c r="EH1" s="26"/>
      <c r="EI1" s="26"/>
      <c r="EJ1" s="26"/>
      <c r="EK1" s="26"/>
      <c r="EL1" s="26"/>
      <c r="EM1" s="26"/>
      <c r="EN1" s="26"/>
      <c r="EO1" s="26"/>
      <c r="EP1" s="26"/>
      <c r="EQ1" s="26"/>
      <c r="ER1" s="26"/>
      <c r="ES1" s="26"/>
      <c r="ET1" s="26"/>
      <c r="EU1" s="26"/>
      <c r="EV1" s="26"/>
      <c r="EW1" s="26"/>
      <c r="EX1" s="26"/>
      <c r="EY1" s="26"/>
      <c r="EZ1" s="26"/>
      <c r="FA1" s="26"/>
      <c r="FB1" s="26"/>
      <c r="FC1" s="26"/>
      <c r="FD1" s="26"/>
      <c r="FE1" s="26"/>
      <c r="FF1" s="26"/>
      <c r="FG1" s="26"/>
      <c r="FH1" s="26"/>
      <c r="FI1" s="26"/>
      <c r="FJ1" s="26"/>
      <c r="FK1" s="26"/>
      <c r="FL1" s="26"/>
      <c r="FM1" s="26"/>
      <c r="FN1" s="26"/>
      <c r="FO1" s="26"/>
      <c r="FP1" s="26"/>
      <c r="FQ1" s="26"/>
      <c r="FR1" s="26"/>
      <c r="FS1" s="26"/>
      <c r="FT1" s="26"/>
      <c r="FU1" s="26"/>
      <c r="FV1" s="26"/>
      <c r="FW1" s="26"/>
      <c r="FX1" s="26"/>
      <c r="FY1" s="26"/>
      <c r="FZ1" s="26"/>
      <c r="GA1" s="26"/>
      <c r="GB1" s="26"/>
      <c r="GC1" s="26"/>
      <c r="GD1" s="26"/>
      <c r="GE1" s="26"/>
      <c r="GF1" s="26"/>
      <c r="GG1" s="26"/>
      <c r="GH1" s="26"/>
      <c r="GI1" s="26"/>
      <c r="GJ1" s="26"/>
      <c r="GK1" s="26"/>
      <c r="GL1" s="26"/>
      <c r="GM1" s="26"/>
      <c r="GN1" s="26"/>
      <c r="GO1" s="26"/>
      <c r="GP1" s="26"/>
      <c r="GQ1" s="26"/>
      <c r="GR1" s="26"/>
      <c r="GS1" s="26"/>
      <c r="GT1" s="26"/>
      <c r="GU1" s="26"/>
      <c r="GV1" s="26"/>
      <c r="GW1" s="26"/>
      <c r="GX1" s="26"/>
      <c r="GY1" s="26"/>
      <c r="GZ1" s="26"/>
      <c r="HA1" s="26"/>
      <c r="HB1" s="26"/>
      <c r="HC1" s="26"/>
      <c r="HD1" s="26"/>
      <c r="HE1" s="26"/>
      <c r="HF1" s="26"/>
      <c r="HG1" s="26"/>
      <c r="HH1" s="26"/>
      <c r="HI1" s="26"/>
      <c r="HJ1" s="26"/>
      <c r="HK1" s="26"/>
      <c r="HL1" s="26"/>
      <c r="HM1" s="26"/>
      <c r="HN1" s="26"/>
      <c r="HO1" s="26"/>
      <c r="HP1" s="26"/>
      <c r="HQ1" s="26"/>
      <c r="HR1" s="26"/>
      <c r="HS1" s="26"/>
      <c r="HT1" s="26"/>
      <c r="HU1" s="26"/>
      <c r="HV1" s="26"/>
      <c r="HW1" s="26"/>
      <c r="HX1" s="26"/>
      <c r="HY1" s="26"/>
      <c r="HZ1" s="26"/>
      <c r="IA1" s="26"/>
      <c r="IB1" s="26"/>
      <c r="IC1" s="26"/>
      <c r="ID1" s="26"/>
      <c r="IE1" s="26"/>
      <c r="IF1" s="26"/>
      <c r="IG1" s="26"/>
      <c r="IH1" s="26"/>
      <c r="II1" s="26"/>
      <c r="IJ1" s="26"/>
      <c r="IK1" s="26"/>
    </row>
    <row r="2" spans="1:245" ht="18" customHeight="1">
      <c r="A2" s="81" t="s">
        <v>180</v>
      </c>
      <c r="B2" s="82"/>
      <c r="C2" s="82"/>
      <c r="D2" s="82"/>
      <c r="E2" s="82"/>
      <c r="F2" s="82"/>
      <c r="G2" s="82"/>
      <c r="H2" s="82"/>
      <c r="I2" s="44"/>
      <c r="J2" s="44"/>
      <c r="K2" s="44"/>
      <c r="L2" s="44"/>
      <c r="M2" s="44"/>
      <c r="N2" s="26"/>
      <c r="O2" s="26"/>
      <c r="P2" s="26"/>
      <c r="Q2" s="26"/>
      <c r="R2" s="92"/>
      <c r="S2" s="26"/>
      <c r="T2" s="26"/>
      <c r="U2" s="26"/>
      <c r="V2" s="26"/>
      <c r="W2" s="26"/>
      <c r="X2" s="26"/>
      <c r="Y2" s="26"/>
      <c r="Z2" s="26"/>
      <c r="AA2" s="26"/>
      <c r="AB2" s="26"/>
      <c r="AC2" s="26"/>
      <c r="AD2" s="26"/>
      <c r="AE2" s="26"/>
      <c r="AF2" s="26"/>
      <c r="AG2" s="26"/>
      <c r="AH2" s="26"/>
      <c r="AI2" s="26"/>
      <c r="AJ2" s="26"/>
      <c r="AK2" s="26"/>
      <c r="AL2" s="26"/>
      <c r="AM2" s="26"/>
      <c r="AN2" s="26"/>
      <c r="AO2" s="26"/>
      <c r="AP2" s="26"/>
      <c r="AQ2" s="26"/>
      <c r="AR2" s="26"/>
      <c r="AS2" s="26"/>
      <c r="AT2" s="26"/>
      <c r="AU2" s="26"/>
      <c r="AV2" s="26"/>
      <c r="AW2" s="26"/>
      <c r="AX2" s="26"/>
      <c r="AY2" s="26"/>
      <c r="AZ2" s="26"/>
      <c r="BA2" s="26"/>
      <c r="BB2" s="26"/>
      <c r="BC2" s="26"/>
      <c r="BD2" s="26"/>
      <c r="BE2" s="26"/>
      <c r="BF2" s="26"/>
      <c r="BG2" s="26"/>
      <c r="BH2" s="26"/>
      <c r="BI2" s="26"/>
      <c r="BJ2" s="26"/>
      <c r="BK2" s="26"/>
      <c r="BL2" s="26"/>
      <c r="BM2" s="26"/>
      <c r="BN2" s="26"/>
      <c r="BO2" s="26"/>
      <c r="BP2" s="26"/>
      <c r="BQ2" s="26"/>
      <c r="BR2" s="26"/>
      <c r="BS2" s="26"/>
      <c r="BT2" s="26"/>
      <c r="BU2" s="26"/>
      <c r="BV2" s="26"/>
      <c r="BW2" s="26"/>
      <c r="BX2" s="26"/>
      <c r="BY2" s="26"/>
      <c r="BZ2" s="26"/>
      <c r="CA2" s="26"/>
      <c r="CB2" s="26"/>
      <c r="CC2" s="26"/>
      <c r="CD2" s="26"/>
      <c r="CE2" s="26"/>
      <c r="CF2" s="26"/>
      <c r="CG2" s="26"/>
      <c r="CH2" s="26"/>
      <c r="CI2" s="26"/>
      <c r="CJ2" s="26"/>
      <c r="CK2" s="26"/>
      <c r="CL2" s="26"/>
      <c r="CM2" s="26"/>
      <c r="CN2" s="26"/>
      <c r="CO2" s="26"/>
      <c r="CP2" s="26"/>
      <c r="CQ2" s="26"/>
      <c r="CR2" s="26"/>
      <c r="CS2" s="26"/>
      <c r="CT2" s="26"/>
      <c r="CU2" s="26"/>
      <c r="CV2" s="26"/>
      <c r="CW2" s="26"/>
      <c r="CX2" s="26"/>
      <c r="CY2" s="26"/>
      <c r="CZ2" s="26"/>
      <c r="DA2" s="26"/>
      <c r="DB2" s="26"/>
      <c r="DC2" s="26"/>
      <c r="DD2" s="26"/>
      <c r="DE2" s="26"/>
      <c r="DF2" s="26"/>
      <c r="DG2" s="26"/>
      <c r="DH2" s="26"/>
      <c r="DI2" s="26"/>
      <c r="DJ2" s="26"/>
      <c r="DK2" s="26"/>
      <c r="DL2" s="26"/>
      <c r="DM2" s="26"/>
      <c r="DN2" s="26"/>
      <c r="DO2" s="26"/>
      <c r="DP2" s="26"/>
      <c r="DQ2" s="26"/>
      <c r="DR2" s="26"/>
      <c r="DS2" s="26"/>
      <c r="DT2" s="26"/>
      <c r="DU2" s="26"/>
      <c r="DV2" s="26"/>
      <c r="DW2" s="26"/>
      <c r="DX2" s="26"/>
      <c r="DY2" s="26"/>
      <c r="DZ2" s="26"/>
      <c r="EA2" s="26"/>
      <c r="EB2" s="26"/>
      <c r="EC2" s="26"/>
      <c r="ED2" s="26"/>
      <c r="EE2" s="26"/>
      <c r="EF2" s="26"/>
      <c r="EG2" s="26"/>
      <c r="EH2" s="26"/>
      <c r="EI2" s="26"/>
      <c r="EJ2" s="26"/>
      <c r="EK2" s="26"/>
      <c r="EL2" s="26"/>
      <c r="EM2" s="26"/>
      <c r="EN2" s="26"/>
      <c r="EO2" s="26"/>
      <c r="EP2" s="26"/>
      <c r="EQ2" s="26"/>
      <c r="ER2" s="26"/>
      <c r="ES2" s="26"/>
      <c r="ET2" s="26"/>
      <c r="EU2" s="26"/>
      <c r="EV2" s="26"/>
      <c r="EW2" s="26"/>
      <c r="EX2" s="26"/>
      <c r="EY2" s="26"/>
      <c r="EZ2" s="26"/>
      <c r="FA2" s="26"/>
      <c r="FB2" s="26"/>
      <c r="FC2" s="26"/>
      <c r="FD2" s="26"/>
      <c r="FE2" s="26"/>
      <c r="FF2" s="26"/>
      <c r="FG2" s="26"/>
      <c r="FH2" s="26"/>
      <c r="FI2" s="26"/>
      <c r="FJ2" s="26"/>
      <c r="FK2" s="26"/>
      <c r="FL2" s="26"/>
      <c r="FM2" s="26"/>
      <c r="FN2" s="26"/>
      <c r="FO2" s="26"/>
      <c r="FP2" s="26"/>
      <c r="FQ2" s="26"/>
      <c r="FR2" s="26"/>
      <c r="FS2" s="26"/>
      <c r="FT2" s="26"/>
      <c r="FU2" s="26"/>
      <c r="FV2" s="26"/>
      <c r="FW2" s="26"/>
      <c r="FX2" s="26"/>
      <c r="FY2" s="26"/>
      <c r="FZ2" s="26"/>
      <c r="GA2" s="26"/>
      <c r="GB2" s="26"/>
      <c r="GC2" s="26"/>
      <c r="GD2" s="26"/>
      <c r="GE2" s="26"/>
      <c r="GF2" s="26"/>
      <c r="GG2" s="26"/>
      <c r="GH2" s="26"/>
      <c r="GI2" s="26"/>
      <c r="GJ2" s="26"/>
      <c r="GK2" s="26"/>
      <c r="GL2" s="26"/>
      <c r="GM2" s="26"/>
      <c r="GN2" s="26"/>
      <c r="GO2" s="26"/>
      <c r="GP2" s="26"/>
      <c r="GQ2" s="26"/>
      <c r="GR2" s="26"/>
      <c r="GS2" s="26"/>
      <c r="GT2" s="26"/>
      <c r="GU2" s="26"/>
      <c r="GV2" s="26"/>
      <c r="GW2" s="26"/>
      <c r="GX2" s="26"/>
      <c r="GY2" s="26"/>
      <c r="GZ2" s="26"/>
      <c r="HA2" s="26"/>
      <c r="HB2" s="26"/>
      <c r="HC2" s="26"/>
      <c r="HD2" s="26"/>
      <c r="HE2" s="26"/>
      <c r="HF2" s="26"/>
      <c r="HG2" s="26"/>
      <c r="HH2" s="26"/>
      <c r="HI2" s="26"/>
      <c r="HJ2" s="26"/>
      <c r="HK2" s="26"/>
      <c r="HL2" s="26"/>
      <c r="HM2" s="26"/>
      <c r="HN2" s="26"/>
      <c r="HO2" s="26"/>
      <c r="HP2" s="26"/>
      <c r="HQ2" s="26"/>
      <c r="HR2" s="26"/>
      <c r="HS2" s="26"/>
      <c r="HT2" s="26"/>
      <c r="HU2" s="26"/>
      <c r="HV2" s="26"/>
      <c r="HW2" s="26"/>
      <c r="HX2" s="26"/>
      <c r="HY2" s="26"/>
      <c r="HZ2" s="26"/>
      <c r="IA2" s="26"/>
      <c r="IB2" s="26"/>
      <c r="IC2" s="26"/>
      <c r="ID2" s="26"/>
      <c r="IE2" s="26"/>
      <c r="IF2" s="26"/>
      <c r="IG2" s="26"/>
      <c r="IH2" s="26"/>
      <c r="II2" s="26"/>
      <c r="IJ2" s="26"/>
      <c r="IK2" s="26"/>
    </row>
    <row r="3" spans="1:23" s="32" customFormat="1" ht="18" customHeight="1">
      <c r="A3"/>
      <c r="B3"/>
      <c r="C3"/>
      <c r="D3" s="80"/>
      <c r="E3" s="80"/>
      <c r="F3" s="80"/>
      <c r="G3" s="80"/>
      <c r="H3" s="80"/>
      <c r="I3" s="87"/>
      <c r="J3" s="49"/>
      <c r="K3" s="49"/>
      <c r="L3" s="49"/>
      <c r="M3" s="89" t="s">
        <v>181</v>
      </c>
      <c r="N3" s="49"/>
      <c r="O3" s="49"/>
      <c r="P3" s="49"/>
      <c r="Q3" s="48"/>
      <c r="R3" s="49"/>
      <c r="S3" s="49"/>
      <c r="T3" s="49"/>
      <c r="U3" s="49"/>
      <c r="V3" s="49"/>
      <c r="W3" s="49"/>
    </row>
    <row r="4" spans="1:245" ht="18" customHeight="1">
      <c r="A4" s="3" t="s">
        <v>75</v>
      </c>
      <c r="B4" s="3" t="s">
        <v>182</v>
      </c>
      <c r="C4" s="4" t="s">
        <v>183</v>
      </c>
      <c r="D4" s="83" t="s">
        <v>184</v>
      </c>
      <c r="E4" s="84"/>
      <c r="F4" s="84"/>
      <c r="G4" s="84"/>
      <c r="H4" s="84"/>
      <c r="I4" s="83" t="s">
        <v>185</v>
      </c>
      <c r="J4" s="84"/>
      <c r="K4" s="84"/>
      <c r="L4" s="84"/>
      <c r="M4" s="84"/>
      <c r="N4" s="90"/>
      <c r="O4" s="90"/>
      <c r="P4" s="26"/>
      <c r="Q4" s="26"/>
      <c r="R4" s="26"/>
      <c r="S4" s="26"/>
      <c r="T4" s="26"/>
      <c r="U4" s="26"/>
      <c r="V4" s="26"/>
      <c r="W4" s="26"/>
      <c r="X4" s="26"/>
      <c r="Y4" s="26"/>
      <c r="Z4" s="26"/>
      <c r="AA4" s="26"/>
      <c r="AB4" s="26"/>
      <c r="AC4" s="26"/>
      <c r="AD4" s="26"/>
      <c r="AE4" s="26"/>
      <c r="AF4" s="26"/>
      <c r="AG4" s="26"/>
      <c r="AH4" s="26"/>
      <c r="AI4" s="26"/>
      <c r="AJ4" s="26"/>
      <c r="AK4" s="26"/>
      <c r="AL4" s="26"/>
      <c r="AM4" s="26"/>
      <c r="AN4" s="26"/>
      <c r="AO4" s="26"/>
      <c r="AP4" s="26"/>
      <c r="AQ4" s="26"/>
      <c r="AR4" s="26"/>
      <c r="AS4" s="26"/>
      <c r="AT4" s="26"/>
      <c r="AU4" s="26"/>
      <c r="AV4" s="26"/>
      <c r="AW4" s="26"/>
      <c r="AX4" s="26"/>
      <c r="AY4" s="26"/>
      <c r="AZ4" s="26"/>
      <c r="BA4" s="26"/>
      <c r="BB4" s="26"/>
      <c r="BC4" s="26"/>
      <c r="BD4" s="26"/>
      <c r="BE4" s="26"/>
      <c r="BF4" s="26"/>
      <c r="BG4" s="26"/>
      <c r="BH4" s="26"/>
      <c r="BI4" s="26"/>
      <c r="BJ4" s="26"/>
      <c r="BK4" s="26"/>
      <c r="BL4" s="26"/>
      <c r="BM4" s="26"/>
      <c r="BN4" s="26"/>
      <c r="BO4" s="26"/>
      <c r="BP4" s="26"/>
      <c r="BQ4" s="26"/>
      <c r="BR4" s="26"/>
      <c r="BS4" s="26"/>
      <c r="BT4" s="26"/>
      <c r="BU4" s="26"/>
      <c r="BV4" s="26"/>
      <c r="BW4" s="26"/>
      <c r="BX4" s="26"/>
      <c r="BY4" s="26"/>
      <c r="BZ4" s="26"/>
      <c r="CA4" s="26"/>
      <c r="CB4" s="26"/>
      <c r="CC4" s="26"/>
      <c r="CD4" s="26"/>
      <c r="CE4" s="26"/>
      <c r="CF4" s="26"/>
      <c r="CG4" s="26"/>
      <c r="CH4" s="26"/>
      <c r="CI4" s="26"/>
      <c r="CJ4" s="26"/>
      <c r="CK4" s="26"/>
      <c r="CL4" s="26"/>
      <c r="CM4" s="26"/>
      <c r="CN4" s="26"/>
      <c r="CO4" s="26"/>
      <c r="CP4" s="26"/>
      <c r="CQ4" s="26"/>
      <c r="CR4" s="26"/>
      <c r="CS4" s="26"/>
      <c r="CT4" s="26"/>
      <c r="CU4" s="26"/>
      <c r="CV4" s="26"/>
      <c r="CW4" s="26"/>
      <c r="CX4" s="26"/>
      <c r="CY4" s="26"/>
      <c r="CZ4" s="26"/>
      <c r="DA4" s="26"/>
      <c r="DB4" s="26"/>
      <c r="DC4" s="26"/>
      <c r="DD4" s="26"/>
      <c r="DE4" s="26"/>
      <c r="DF4" s="26"/>
      <c r="DG4" s="26"/>
      <c r="DH4" s="26"/>
      <c r="DI4" s="26"/>
      <c r="DJ4" s="26"/>
      <c r="DK4" s="26"/>
      <c r="DL4" s="26"/>
      <c r="DM4" s="26"/>
      <c r="DN4" s="26"/>
      <c r="DO4" s="26"/>
      <c r="DP4" s="26"/>
      <c r="DQ4" s="26"/>
      <c r="DR4" s="26"/>
      <c r="DS4" s="26"/>
      <c r="DT4" s="26"/>
      <c r="DU4" s="26"/>
      <c r="DV4" s="26"/>
      <c r="DW4" s="26"/>
      <c r="DX4" s="26"/>
      <c r="DY4" s="26"/>
      <c r="DZ4" s="26"/>
      <c r="EA4" s="26"/>
      <c r="EB4" s="26"/>
      <c r="EC4" s="26"/>
      <c r="ED4" s="26"/>
      <c r="EE4" s="26"/>
      <c r="EF4" s="26"/>
      <c r="EG4" s="26"/>
      <c r="EH4" s="26"/>
      <c r="EI4" s="26"/>
      <c r="EJ4" s="26"/>
      <c r="EK4" s="26"/>
      <c r="EL4" s="26"/>
      <c r="EM4" s="26"/>
      <c r="EN4" s="26"/>
      <c r="EO4" s="26"/>
      <c r="EP4" s="26"/>
      <c r="EQ4" s="26"/>
      <c r="ER4" s="26"/>
      <c r="ES4" s="26"/>
      <c r="ET4" s="26"/>
      <c r="EU4" s="26"/>
      <c r="EV4" s="26"/>
      <c r="EW4" s="26"/>
      <c r="EX4" s="26"/>
      <c r="EY4" s="26"/>
      <c r="EZ4" s="26"/>
      <c r="FA4" s="26"/>
      <c r="FB4" s="26"/>
      <c r="FC4" s="26"/>
      <c r="FD4" s="26"/>
      <c r="FE4" s="26"/>
      <c r="FF4" s="26"/>
      <c r="FG4" s="26"/>
      <c r="FH4" s="26"/>
      <c r="FI4" s="26"/>
      <c r="FJ4" s="26"/>
      <c r="FK4" s="26"/>
      <c r="FL4" s="26"/>
      <c r="FM4" s="26"/>
      <c r="FN4" s="26"/>
      <c r="FO4" s="26"/>
      <c r="FP4" s="26"/>
      <c r="FQ4" s="26"/>
      <c r="FR4" s="26"/>
      <c r="FS4" s="26"/>
      <c r="FT4" s="26"/>
      <c r="FU4" s="26"/>
      <c r="FV4" s="26"/>
      <c r="FW4" s="26"/>
      <c r="FX4" s="26"/>
      <c r="FY4" s="26"/>
      <c r="FZ4" s="26"/>
      <c r="GA4" s="26"/>
      <c r="GB4" s="26"/>
      <c r="GC4" s="26"/>
      <c r="GD4" s="26"/>
      <c r="GE4" s="26"/>
      <c r="GF4" s="26"/>
      <c r="GG4" s="26"/>
      <c r="GH4" s="26"/>
      <c r="GI4" s="26"/>
      <c r="GJ4" s="26"/>
      <c r="GK4" s="26"/>
      <c r="GL4" s="26"/>
      <c r="GM4" s="26"/>
      <c r="GN4" s="26"/>
      <c r="GO4" s="26"/>
      <c r="GP4" s="26"/>
      <c r="GQ4" s="26"/>
      <c r="GR4" s="26"/>
      <c r="GS4" s="26"/>
      <c r="GT4" s="26"/>
      <c r="GU4" s="26"/>
      <c r="GV4" s="26"/>
      <c r="GW4" s="26"/>
      <c r="GX4" s="26"/>
      <c r="GY4" s="26"/>
      <c r="GZ4" s="26"/>
      <c r="HA4" s="26"/>
      <c r="HB4" s="26"/>
      <c r="HC4" s="26"/>
      <c r="HD4" s="26"/>
      <c r="HE4" s="26"/>
      <c r="HF4" s="26"/>
      <c r="HG4" s="26"/>
      <c r="HH4" s="26"/>
      <c r="HI4" s="26"/>
      <c r="HJ4" s="26"/>
      <c r="HK4" s="26"/>
      <c r="HL4" s="26"/>
      <c r="HM4" s="26"/>
      <c r="HN4" s="26"/>
      <c r="HO4" s="26"/>
      <c r="HP4" s="26"/>
      <c r="HQ4" s="26"/>
      <c r="HR4" s="26"/>
      <c r="HS4" s="26"/>
      <c r="HT4" s="26"/>
      <c r="HU4" s="26"/>
      <c r="HV4" s="26"/>
      <c r="HW4" s="26"/>
      <c r="HX4" s="26"/>
      <c r="HY4" s="26"/>
      <c r="HZ4" s="26"/>
      <c r="IA4" s="26"/>
      <c r="IB4" s="26"/>
      <c r="IC4" s="26"/>
      <c r="ID4" s="26"/>
      <c r="IE4" s="26"/>
      <c r="IF4" s="26"/>
      <c r="IG4" s="26"/>
      <c r="IH4" s="26"/>
      <c r="II4" s="26"/>
      <c r="IJ4" s="26"/>
      <c r="IK4" s="26"/>
    </row>
    <row r="5" spans="1:245" ht="18" customHeight="1">
      <c r="A5" s="3"/>
      <c r="B5" s="3"/>
      <c r="C5" s="4"/>
      <c r="D5" s="3" t="s">
        <v>89</v>
      </c>
      <c r="E5" s="4" t="s">
        <v>186</v>
      </c>
      <c r="F5" s="4" t="s">
        <v>187</v>
      </c>
      <c r="G5" s="4" t="s">
        <v>188</v>
      </c>
      <c r="H5" s="4" t="s">
        <v>189</v>
      </c>
      <c r="I5" s="3" t="s">
        <v>89</v>
      </c>
      <c r="J5" s="4" t="s">
        <v>186</v>
      </c>
      <c r="K5" s="4" t="s">
        <v>187</v>
      </c>
      <c r="L5" s="4" t="s">
        <v>188</v>
      </c>
      <c r="M5" s="4" t="s">
        <v>189</v>
      </c>
      <c r="N5" s="26"/>
      <c r="O5" s="26"/>
      <c r="P5" s="26"/>
      <c r="Q5" s="26"/>
      <c r="R5" s="26"/>
      <c r="S5" s="26"/>
      <c r="T5" s="26"/>
      <c r="U5" s="26"/>
      <c r="V5" s="26"/>
      <c r="W5" s="26"/>
      <c r="X5" s="26"/>
      <c r="Y5" s="26"/>
      <c r="Z5" s="26"/>
      <c r="AA5" s="26"/>
      <c r="AB5" s="26"/>
      <c r="AC5" s="26"/>
      <c r="AD5" s="26"/>
      <c r="AE5" s="26"/>
      <c r="AF5" s="26"/>
      <c r="AG5" s="26"/>
      <c r="AH5" s="26"/>
      <c r="AI5" s="26"/>
      <c r="AJ5" s="26"/>
      <c r="AK5" s="26"/>
      <c r="AL5" s="26"/>
      <c r="AM5" s="26"/>
      <c r="AN5" s="26"/>
      <c r="AO5" s="26"/>
      <c r="AP5" s="26"/>
      <c r="AQ5" s="26"/>
      <c r="AR5" s="26"/>
      <c r="AS5" s="26"/>
      <c r="AT5" s="26"/>
      <c r="AU5" s="26"/>
      <c r="AV5" s="26"/>
      <c r="AW5" s="26"/>
      <c r="AX5" s="26"/>
      <c r="AY5" s="26"/>
      <c r="AZ5" s="26"/>
      <c r="BA5" s="26"/>
      <c r="BB5" s="26"/>
      <c r="BC5" s="26"/>
      <c r="BD5" s="26"/>
      <c r="BE5" s="26"/>
      <c r="BF5" s="26"/>
      <c r="BG5" s="26"/>
      <c r="BH5" s="26"/>
      <c r="BI5" s="26"/>
      <c r="BJ5" s="26"/>
      <c r="BK5" s="26"/>
      <c r="BL5" s="26"/>
      <c r="BM5" s="26"/>
      <c r="BN5" s="26"/>
      <c r="BO5" s="26"/>
      <c r="BP5" s="26"/>
      <c r="BQ5" s="26"/>
      <c r="BR5" s="26"/>
      <c r="BS5" s="26"/>
      <c r="BT5" s="26"/>
      <c r="BU5" s="26"/>
      <c r="BV5" s="26"/>
      <c r="BW5" s="26"/>
      <c r="BX5" s="26"/>
      <c r="BY5" s="26"/>
      <c r="BZ5" s="26"/>
      <c r="CA5" s="26"/>
      <c r="CB5" s="26"/>
      <c r="CC5" s="26"/>
      <c r="CD5" s="26"/>
      <c r="CE5" s="26"/>
      <c r="CF5" s="26"/>
      <c r="CG5" s="26"/>
      <c r="CH5" s="26"/>
      <c r="CI5" s="26"/>
      <c r="CJ5" s="26"/>
      <c r="CK5" s="26"/>
      <c r="CL5" s="26"/>
      <c r="CM5" s="26"/>
      <c r="CN5" s="26"/>
      <c r="CO5" s="26"/>
      <c r="CP5" s="26"/>
      <c r="CQ5" s="26"/>
      <c r="CR5" s="26"/>
      <c r="CS5" s="26"/>
      <c r="CT5" s="26"/>
      <c r="CU5" s="26"/>
      <c r="CV5" s="26"/>
      <c r="CW5" s="26"/>
      <c r="CX5" s="26"/>
      <c r="CY5" s="26"/>
      <c r="CZ5" s="26"/>
      <c r="DA5" s="26"/>
      <c r="DB5" s="26"/>
      <c r="DC5" s="26"/>
      <c r="DD5" s="26"/>
      <c r="DE5" s="26"/>
      <c r="DF5" s="26"/>
      <c r="DG5" s="26"/>
      <c r="DH5" s="26"/>
      <c r="DI5" s="26"/>
      <c r="DJ5" s="26"/>
      <c r="DK5" s="26"/>
      <c r="DL5" s="26"/>
      <c r="DM5" s="26"/>
      <c r="DN5" s="26"/>
      <c r="DO5" s="26"/>
      <c r="DP5" s="26"/>
      <c r="DQ5" s="26"/>
      <c r="DR5" s="26"/>
      <c r="DS5" s="26"/>
      <c r="DT5" s="26"/>
      <c r="DU5" s="26"/>
      <c r="DV5" s="26"/>
      <c r="DW5" s="26"/>
      <c r="DX5" s="26"/>
      <c r="DY5" s="26"/>
      <c r="DZ5" s="26"/>
      <c r="EA5" s="26"/>
      <c r="EB5" s="26"/>
      <c r="EC5" s="26"/>
      <c r="ED5" s="26"/>
      <c r="EE5" s="26"/>
      <c r="EF5" s="26"/>
      <c r="EG5" s="26"/>
      <c r="EH5" s="26"/>
      <c r="EI5" s="26"/>
      <c r="EJ5" s="26"/>
      <c r="EK5" s="26"/>
      <c r="EL5" s="26"/>
      <c r="EM5" s="26"/>
      <c r="EN5" s="26"/>
      <c r="EO5" s="26"/>
      <c r="EP5" s="26"/>
      <c r="EQ5" s="26"/>
      <c r="ER5" s="26"/>
      <c r="ES5" s="26"/>
      <c r="ET5" s="26"/>
      <c r="EU5" s="26"/>
      <c r="EV5" s="26"/>
      <c r="EW5" s="26"/>
      <c r="EX5" s="26"/>
      <c r="EY5" s="26"/>
      <c r="EZ5" s="26"/>
      <c r="FA5" s="26"/>
      <c r="FB5" s="26"/>
      <c r="FC5" s="26"/>
      <c r="FD5" s="26"/>
      <c r="FE5" s="26"/>
      <c r="FF5" s="26"/>
      <c r="FG5" s="26"/>
      <c r="FH5" s="26"/>
      <c r="FI5" s="26"/>
      <c r="FJ5" s="26"/>
      <c r="FK5" s="26"/>
      <c r="FL5" s="26"/>
      <c r="FM5" s="26"/>
      <c r="FN5" s="26"/>
      <c r="FO5" s="26"/>
      <c r="FP5" s="26"/>
      <c r="FQ5" s="26"/>
      <c r="FR5" s="26"/>
      <c r="FS5" s="26"/>
      <c r="FT5" s="26"/>
      <c r="FU5" s="26"/>
      <c r="FV5" s="26"/>
      <c r="FW5" s="26"/>
      <c r="FX5" s="26"/>
      <c r="FY5" s="26"/>
      <c r="FZ5" s="26"/>
      <c r="GA5" s="26"/>
      <c r="GB5" s="26"/>
      <c r="GC5" s="26"/>
      <c r="GD5" s="26"/>
      <c r="GE5" s="26"/>
      <c r="GF5" s="26"/>
      <c r="GG5" s="26"/>
      <c r="GH5" s="26"/>
      <c r="GI5" s="26"/>
      <c r="GJ5" s="26"/>
      <c r="GK5" s="26"/>
      <c r="GL5" s="26"/>
      <c r="GM5" s="26"/>
      <c r="GN5" s="26"/>
      <c r="GO5" s="26"/>
      <c r="GP5" s="26"/>
      <c r="GQ5" s="26"/>
      <c r="GR5" s="26"/>
      <c r="GS5" s="26"/>
      <c r="GT5" s="26"/>
      <c r="GU5" s="26"/>
      <c r="GV5" s="26"/>
      <c r="GW5" s="26"/>
      <c r="GX5" s="26"/>
      <c r="GY5" s="26"/>
      <c r="GZ5" s="26"/>
      <c r="HA5" s="26"/>
      <c r="HB5" s="26"/>
      <c r="HC5" s="26"/>
      <c r="HD5" s="26"/>
      <c r="HE5" s="26"/>
      <c r="HF5" s="26"/>
      <c r="HG5" s="26"/>
      <c r="HH5" s="26"/>
      <c r="HI5" s="26"/>
      <c r="HJ5" s="26"/>
      <c r="HK5" s="26"/>
      <c r="HL5" s="26"/>
      <c r="HM5" s="26"/>
      <c r="HN5" s="26"/>
      <c r="HO5" s="26"/>
      <c r="HP5" s="26"/>
      <c r="HQ5" s="26"/>
      <c r="HR5" s="26"/>
      <c r="HS5" s="26"/>
      <c r="HT5" s="26"/>
      <c r="HU5" s="26"/>
      <c r="HV5" s="26"/>
      <c r="HW5" s="26"/>
      <c r="HX5" s="26"/>
      <c r="HY5" s="26"/>
      <c r="HZ5" s="26"/>
      <c r="IA5" s="26"/>
      <c r="IB5" s="26"/>
      <c r="IC5" s="26"/>
      <c r="ID5" s="26"/>
      <c r="IE5" s="26"/>
      <c r="IF5" s="26"/>
      <c r="IG5" s="26"/>
      <c r="IH5" s="26"/>
      <c r="II5" s="26"/>
      <c r="IJ5" s="26"/>
      <c r="IK5" s="26"/>
    </row>
    <row r="6" spans="1:245" ht="10.5" customHeight="1">
      <c r="A6" s="3"/>
      <c r="B6" s="3"/>
      <c r="C6" s="4"/>
      <c r="D6" s="3"/>
      <c r="E6" s="4"/>
      <c r="F6" s="4"/>
      <c r="G6" s="4"/>
      <c r="H6" s="4"/>
      <c r="I6" s="3"/>
      <c r="J6" s="4"/>
      <c r="K6" s="4"/>
      <c r="L6" s="4"/>
      <c r="M6" s="4"/>
      <c r="N6" s="26"/>
      <c r="O6" s="26"/>
      <c r="P6" s="26"/>
      <c r="Q6" s="26"/>
      <c r="R6" s="92"/>
      <c r="S6" s="26"/>
      <c r="T6" s="26"/>
      <c r="U6" s="26"/>
      <c r="V6" s="26"/>
      <c r="W6" s="26"/>
      <c r="X6" s="26"/>
      <c r="Y6" s="26"/>
      <c r="Z6" s="26"/>
      <c r="AA6" s="26"/>
      <c r="AB6" s="26"/>
      <c r="AC6" s="26"/>
      <c r="AD6" s="26"/>
      <c r="AE6" s="26"/>
      <c r="AF6" s="26"/>
      <c r="AG6" s="26"/>
      <c r="AH6" s="26"/>
      <c r="AI6" s="26"/>
      <c r="AJ6" s="26"/>
      <c r="AK6" s="26"/>
      <c r="AL6" s="26"/>
      <c r="AM6" s="26"/>
      <c r="AN6" s="26"/>
      <c r="AO6" s="26"/>
      <c r="AP6" s="26"/>
      <c r="AQ6" s="26"/>
      <c r="AR6" s="26"/>
      <c r="AS6" s="26"/>
      <c r="AT6" s="26"/>
      <c r="AU6" s="26"/>
      <c r="AV6" s="26"/>
      <c r="AW6" s="26"/>
      <c r="AX6" s="26"/>
      <c r="AY6" s="26"/>
      <c r="AZ6" s="26"/>
      <c r="BA6" s="26"/>
      <c r="BB6" s="26"/>
      <c r="BC6" s="26"/>
      <c r="BD6" s="26"/>
      <c r="BE6" s="26"/>
      <c r="BF6" s="26"/>
      <c r="BG6" s="26"/>
      <c r="BH6" s="26"/>
      <c r="BI6" s="26"/>
      <c r="BJ6" s="26"/>
      <c r="BK6" s="26"/>
      <c r="BL6" s="26"/>
      <c r="BM6" s="26"/>
      <c r="BN6" s="26"/>
      <c r="BO6" s="26"/>
      <c r="BP6" s="26"/>
      <c r="BQ6" s="26"/>
      <c r="BR6" s="26"/>
      <c r="BS6" s="26"/>
      <c r="BT6" s="26"/>
      <c r="BU6" s="26"/>
      <c r="BV6" s="26"/>
      <c r="BW6" s="26"/>
      <c r="BX6" s="26"/>
      <c r="BY6" s="26"/>
      <c r="BZ6" s="26"/>
      <c r="CA6" s="26"/>
      <c r="CB6" s="26"/>
      <c r="CC6" s="26"/>
      <c r="CD6" s="26"/>
      <c r="CE6" s="26"/>
      <c r="CF6" s="26"/>
      <c r="CG6" s="26"/>
      <c r="CH6" s="26"/>
      <c r="CI6" s="26"/>
      <c r="CJ6" s="26"/>
      <c r="CK6" s="26"/>
      <c r="CL6" s="26"/>
      <c r="CM6" s="26"/>
      <c r="CN6" s="26"/>
      <c r="CO6" s="26"/>
      <c r="CP6" s="26"/>
      <c r="CQ6" s="26"/>
      <c r="CR6" s="26"/>
      <c r="CS6" s="26"/>
      <c r="CT6" s="26"/>
      <c r="CU6" s="26"/>
      <c r="CV6" s="26"/>
      <c r="CW6" s="26"/>
      <c r="CX6" s="26"/>
      <c r="CY6" s="26"/>
      <c r="CZ6" s="26"/>
      <c r="DA6" s="26"/>
      <c r="DB6" s="26"/>
      <c r="DC6" s="26"/>
      <c r="DD6" s="26"/>
      <c r="DE6" s="26"/>
      <c r="DF6" s="26"/>
      <c r="DG6" s="26"/>
      <c r="DH6" s="26"/>
      <c r="DI6" s="26"/>
      <c r="DJ6" s="26"/>
      <c r="DK6" s="26"/>
      <c r="DL6" s="26"/>
      <c r="DM6" s="26"/>
      <c r="DN6" s="26"/>
      <c r="DO6" s="26"/>
      <c r="DP6" s="26"/>
      <c r="DQ6" s="26"/>
      <c r="DR6" s="26"/>
      <c r="DS6" s="26"/>
      <c r="DT6" s="26"/>
      <c r="DU6" s="26"/>
      <c r="DV6" s="26"/>
      <c r="DW6" s="26"/>
      <c r="DX6" s="26"/>
      <c r="DY6" s="26"/>
      <c r="DZ6" s="26"/>
      <c r="EA6" s="26"/>
      <c r="EB6" s="26"/>
      <c r="EC6" s="26"/>
      <c r="ED6" s="26"/>
      <c r="EE6" s="26"/>
      <c r="EF6" s="26"/>
      <c r="EG6" s="26"/>
      <c r="EH6" s="26"/>
      <c r="EI6" s="26"/>
      <c r="EJ6" s="26"/>
      <c r="EK6" s="26"/>
      <c r="EL6" s="26"/>
      <c r="EM6" s="26"/>
      <c r="EN6" s="26"/>
      <c r="EO6" s="26"/>
      <c r="EP6" s="26"/>
      <c r="EQ6" s="26"/>
      <c r="ER6" s="26"/>
      <c r="ES6" s="26"/>
      <c r="ET6" s="26"/>
      <c r="EU6" s="26"/>
      <c r="EV6" s="26"/>
      <c r="EW6" s="26"/>
      <c r="EX6" s="26"/>
      <c r="EY6" s="26"/>
      <c r="EZ6" s="26"/>
      <c r="FA6" s="26"/>
      <c r="FB6" s="26"/>
      <c r="FC6" s="26"/>
      <c r="FD6" s="26"/>
      <c r="FE6" s="26"/>
      <c r="FF6" s="26"/>
      <c r="FG6" s="26"/>
      <c r="FH6" s="26"/>
      <c r="FI6" s="26"/>
      <c r="FJ6" s="26"/>
      <c r="FK6" s="26"/>
      <c r="FL6" s="26"/>
      <c r="FM6" s="26"/>
      <c r="FN6" s="26"/>
      <c r="FO6" s="26"/>
      <c r="FP6" s="26"/>
      <c r="FQ6" s="26"/>
      <c r="FR6" s="26"/>
      <c r="FS6" s="26"/>
      <c r="FT6" s="26"/>
      <c r="FU6" s="26"/>
      <c r="FV6" s="26"/>
      <c r="FW6" s="26"/>
      <c r="FX6" s="26"/>
      <c r="FY6" s="26"/>
      <c r="FZ6" s="26"/>
      <c r="GA6" s="26"/>
      <c r="GB6" s="26"/>
      <c r="GC6" s="26"/>
      <c r="GD6" s="26"/>
      <c r="GE6" s="26"/>
      <c r="GF6" s="26"/>
      <c r="GG6" s="26"/>
      <c r="GH6" s="26"/>
      <c r="GI6" s="26"/>
      <c r="GJ6" s="26"/>
      <c r="GK6" s="26"/>
      <c r="GL6" s="26"/>
      <c r="GM6" s="26"/>
      <c r="GN6" s="26"/>
      <c r="GO6" s="26"/>
      <c r="GP6" s="26"/>
      <c r="GQ6" s="26"/>
      <c r="GR6" s="26"/>
      <c r="GS6" s="26"/>
      <c r="GT6" s="26"/>
      <c r="GU6" s="26"/>
      <c r="GV6" s="26"/>
      <c r="GW6" s="26"/>
      <c r="GX6" s="26"/>
      <c r="GY6" s="26"/>
      <c r="GZ6" s="26"/>
      <c r="HA6" s="26"/>
      <c r="HB6" s="26"/>
      <c r="HC6" s="26"/>
      <c r="HD6" s="26"/>
      <c r="HE6" s="26"/>
      <c r="HF6" s="26"/>
      <c r="HG6" s="26"/>
      <c r="HH6" s="26"/>
      <c r="HI6" s="26"/>
      <c r="HJ6" s="26"/>
      <c r="HK6" s="26"/>
      <c r="HL6" s="26"/>
      <c r="HM6" s="26"/>
      <c r="HN6" s="26"/>
      <c r="HO6" s="26"/>
      <c r="HP6" s="26"/>
      <c r="HQ6" s="26"/>
      <c r="HR6" s="26"/>
      <c r="HS6" s="26"/>
      <c r="HT6" s="26"/>
      <c r="HU6" s="26"/>
      <c r="HV6" s="26"/>
      <c r="HW6" s="26"/>
      <c r="HX6" s="26"/>
      <c r="HY6" s="26"/>
      <c r="HZ6" s="26"/>
      <c r="IA6" s="26"/>
      <c r="IB6" s="26"/>
      <c r="IC6" s="26"/>
      <c r="ID6" s="26"/>
      <c r="IE6" s="26"/>
      <c r="IF6" s="26"/>
      <c r="IG6" s="26"/>
      <c r="IH6" s="26"/>
      <c r="II6" s="26"/>
      <c r="IJ6" s="26"/>
      <c r="IK6" s="26"/>
    </row>
    <row r="7" spans="1:245" ht="18" customHeight="1">
      <c r="A7" s="85" t="s">
        <v>94</v>
      </c>
      <c r="B7" s="85" t="s">
        <v>94</v>
      </c>
      <c r="C7" s="85" t="s">
        <v>94</v>
      </c>
      <c r="D7" s="86">
        <v>1</v>
      </c>
      <c r="E7" s="86">
        <v>2</v>
      </c>
      <c r="F7" s="86">
        <v>3</v>
      </c>
      <c r="G7" s="86">
        <v>4</v>
      </c>
      <c r="H7" s="86">
        <v>5</v>
      </c>
      <c r="I7" s="91">
        <v>6</v>
      </c>
      <c r="J7" s="91">
        <v>7</v>
      </c>
      <c r="K7" s="91">
        <v>8</v>
      </c>
      <c r="L7" s="91">
        <v>9</v>
      </c>
      <c r="M7" s="91">
        <v>10</v>
      </c>
      <c r="N7" s="26"/>
      <c r="O7" s="26"/>
      <c r="P7" s="26"/>
      <c r="Q7" s="26"/>
      <c r="R7" s="26"/>
      <c r="S7" s="26"/>
      <c r="T7" s="26"/>
      <c r="U7" s="26"/>
      <c r="V7" s="26"/>
      <c r="W7" s="26"/>
      <c r="X7" s="26"/>
      <c r="Y7" s="26"/>
      <c r="Z7" s="26"/>
      <c r="AA7" s="26"/>
      <c r="AB7" s="26"/>
      <c r="AC7" s="26"/>
      <c r="AD7" s="26"/>
      <c r="AE7" s="26"/>
      <c r="AF7" s="26"/>
      <c r="AG7" s="26"/>
      <c r="AH7" s="26"/>
      <c r="AI7" s="26"/>
      <c r="AJ7" s="26"/>
      <c r="AK7" s="26"/>
      <c r="AL7" s="26"/>
      <c r="AM7" s="26"/>
      <c r="AN7" s="26"/>
      <c r="AO7" s="26"/>
      <c r="AP7" s="26"/>
      <c r="AQ7" s="26"/>
      <c r="AR7" s="26"/>
      <c r="AS7" s="26"/>
      <c r="AT7" s="26"/>
      <c r="AU7" s="26"/>
      <c r="AV7" s="26"/>
      <c r="AW7" s="26"/>
      <c r="AX7" s="26"/>
      <c r="AY7" s="26"/>
      <c r="AZ7" s="26"/>
      <c r="BA7" s="26"/>
      <c r="BB7" s="26"/>
      <c r="BC7" s="26"/>
      <c r="BD7" s="26"/>
      <c r="BE7" s="26"/>
      <c r="BF7" s="26"/>
      <c r="BG7" s="26"/>
      <c r="BH7" s="26"/>
      <c r="BI7" s="26"/>
      <c r="BJ7" s="26"/>
      <c r="BK7" s="26"/>
      <c r="BL7" s="26"/>
      <c r="BM7" s="26"/>
      <c r="BN7" s="26"/>
      <c r="BO7" s="26"/>
      <c r="BP7" s="26"/>
      <c r="BQ7" s="26"/>
      <c r="BR7" s="26"/>
      <c r="BS7" s="26"/>
      <c r="BT7" s="26"/>
      <c r="BU7" s="26"/>
      <c r="BV7" s="26"/>
      <c r="BW7" s="26"/>
      <c r="BX7" s="26"/>
      <c r="BY7" s="26"/>
      <c r="BZ7" s="26"/>
      <c r="CA7" s="26"/>
      <c r="CB7" s="26"/>
      <c r="CC7" s="26"/>
      <c r="CD7" s="26"/>
      <c r="CE7" s="26"/>
      <c r="CF7" s="26"/>
      <c r="CG7" s="26"/>
      <c r="CH7" s="26"/>
      <c r="CI7" s="26"/>
      <c r="CJ7" s="26"/>
      <c r="CK7" s="26"/>
      <c r="CL7" s="26"/>
      <c r="CM7" s="26"/>
      <c r="CN7" s="26"/>
      <c r="CO7" s="26"/>
      <c r="CP7" s="26"/>
      <c r="CQ7" s="26"/>
      <c r="CR7" s="26"/>
      <c r="CS7" s="26"/>
      <c r="CT7" s="26"/>
      <c r="CU7" s="26"/>
      <c r="CV7" s="26"/>
      <c r="CW7" s="26"/>
      <c r="CX7" s="26"/>
      <c r="CY7" s="26"/>
      <c r="CZ7" s="26"/>
      <c r="DA7" s="26"/>
      <c r="DB7" s="26"/>
      <c r="DC7" s="26"/>
      <c r="DD7" s="26"/>
      <c r="DE7" s="26"/>
      <c r="DF7" s="26"/>
      <c r="DG7" s="26"/>
      <c r="DH7" s="26"/>
      <c r="DI7" s="26"/>
      <c r="DJ7" s="26"/>
      <c r="DK7" s="26"/>
      <c r="DL7" s="26"/>
      <c r="DM7" s="26"/>
      <c r="DN7" s="26"/>
      <c r="DO7" s="26"/>
      <c r="DP7" s="26"/>
      <c r="DQ7" s="26"/>
      <c r="DR7" s="26"/>
      <c r="DS7" s="26"/>
      <c r="DT7" s="26"/>
      <c r="DU7" s="26"/>
      <c r="DV7" s="26"/>
      <c r="DW7" s="26"/>
      <c r="DX7" s="26"/>
      <c r="DY7" s="26"/>
      <c r="DZ7" s="26"/>
      <c r="EA7" s="26"/>
      <c r="EB7" s="26"/>
      <c r="EC7" s="26"/>
      <c r="ED7" s="26"/>
      <c r="EE7" s="26"/>
      <c r="EF7" s="26"/>
      <c r="EG7" s="26"/>
      <c r="EH7" s="26"/>
      <c r="EI7" s="26"/>
      <c r="EJ7" s="26"/>
      <c r="EK7" s="26"/>
      <c r="EL7" s="26"/>
      <c r="EM7" s="26"/>
      <c r="EN7" s="26"/>
      <c r="EO7" s="26"/>
      <c r="EP7" s="26"/>
      <c r="EQ7" s="26"/>
      <c r="ER7" s="26"/>
      <c r="ES7" s="26"/>
      <c r="ET7" s="26"/>
      <c r="EU7" s="26"/>
      <c r="EV7" s="26"/>
      <c r="EW7" s="26"/>
      <c r="EX7" s="26"/>
      <c r="EY7" s="26"/>
      <c r="EZ7" s="26"/>
      <c r="FA7" s="26"/>
      <c r="FB7" s="26"/>
      <c r="FC7" s="26"/>
      <c r="FD7" s="26"/>
      <c r="FE7" s="26"/>
      <c r="FF7" s="26"/>
      <c r="FG7" s="26"/>
      <c r="FH7" s="26"/>
      <c r="FI7" s="26"/>
      <c r="FJ7" s="26"/>
      <c r="FK7" s="26"/>
      <c r="FL7" s="26"/>
      <c r="FM7" s="26"/>
      <c r="FN7" s="26"/>
      <c r="FO7" s="26"/>
      <c r="FP7" s="26"/>
      <c r="FQ7" s="26"/>
      <c r="FR7" s="26"/>
      <c r="FS7" s="26"/>
      <c r="FT7" s="26"/>
      <c r="FU7" s="26"/>
      <c r="FV7" s="26"/>
      <c r="FW7" s="26"/>
      <c r="FX7" s="26"/>
      <c r="FY7" s="26"/>
      <c r="FZ7" s="26"/>
      <c r="GA7" s="26"/>
      <c r="GB7" s="26"/>
      <c r="GC7" s="26"/>
      <c r="GD7" s="26"/>
      <c r="GE7" s="26"/>
      <c r="GF7" s="26"/>
      <c r="GG7" s="26"/>
      <c r="GH7" s="26"/>
      <c r="GI7" s="26"/>
      <c r="GJ7" s="26"/>
      <c r="GK7" s="26"/>
      <c r="GL7" s="26"/>
      <c r="GM7" s="26"/>
      <c r="GN7" s="26"/>
      <c r="GO7" s="26"/>
      <c r="GP7" s="26"/>
      <c r="GQ7" s="26"/>
      <c r="GR7" s="26"/>
      <c r="GS7" s="26"/>
      <c r="GT7" s="26"/>
      <c r="GU7" s="26"/>
      <c r="GV7" s="26"/>
      <c r="GW7" s="26"/>
      <c r="GX7" s="26"/>
      <c r="GY7" s="26"/>
      <c r="GZ7" s="26"/>
      <c r="HA7" s="26"/>
      <c r="HB7" s="26"/>
      <c r="HC7" s="26"/>
      <c r="HD7" s="26"/>
      <c r="HE7" s="26"/>
      <c r="HF7" s="26"/>
      <c r="HG7" s="26"/>
      <c r="HH7" s="26"/>
      <c r="HI7" s="26"/>
      <c r="HJ7" s="26"/>
      <c r="HK7" s="26"/>
      <c r="HL7" s="26"/>
      <c r="HM7" s="26"/>
      <c r="HN7" s="26"/>
      <c r="HO7" s="26"/>
      <c r="HP7" s="26"/>
      <c r="HQ7" s="26"/>
      <c r="HR7" s="26"/>
      <c r="HS7" s="26"/>
      <c r="HT7" s="26"/>
      <c r="HU7" s="26"/>
      <c r="HV7" s="26"/>
      <c r="HW7" s="26"/>
      <c r="HX7" s="26"/>
      <c r="HY7" s="26"/>
      <c r="HZ7" s="26"/>
      <c r="IA7" s="26"/>
      <c r="IB7" s="26"/>
      <c r="IC7" s="26"/>
      <c r="ID7" s="26"/>
      <c r="IE7" s="26"/>
      <c r="IF7" s="26"/>
      <c r="IG7" s="26"/>
      <c r="IH7" s="26"/>
      <c r="II7" s="26"/>
      <c r="IJ7" s="26"/>
      <c r="IK7" s="26"/>
    </row>
    <row r="8" spans="1:245" ht="18" customHeight="1">
      <c r="A8" s="8" t="s">
        <v>89</v>
      </c>
      <c r="B8" s="8"/>
      <c r="C8" s="8"/>
      <c r="D8" s="9">
        <v>9000</v>
      </c>
      <c r="E8" s="9">
        <v>9000</v>
      </c>
      <c r="F8" s="9">
        <v>0</v>
      </c>
      <c r="G8" s="9">
        <v>0</v>
      </c>
      <c r="H8" s="9">
        <v>0</v>
      </c>
      <c r="I8" s="9">
        <v>9000</v>
      </c>
      <c r="J8" s="9">
        <v>9000</v>
      </c>
      <c r="K8" s="9">
        <v>0</v>
      </c>
      <c r="L8" s="9">
        <v>0</v>
      </c>
      <c r="M8" s="24">
        <v>0</v>
      </c>
      <c r="N8" s="26"/>
      <c r="O8" s="26"/>
      <c r="P8" s="26"/>
      <c r="Q8" s="26"/>
      <c r="R8" s="26"/>
      <c r="S8" s="26"/>
      <c r="T8" s="26"/>
      <c r="U8" s="26"/>
      <c r="V8" s="26"/>
      <c r="W8" s="26"/>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c r="EO8" s="26"/>
      <c r="EP8" s="26"/>
      <c r="EQ8" s="26"/>
      <c r="ER8" s="26"/>
      <c r="ES8" s="26"/>
      <c r="ET8" s="26"/>
      <c r="EU8" s="26"/>
      <c r="EV8" s="26"/>
      <c r="EW8" s="26"/>
      <c r="EX8" s="26"/>
      <c r="EY8" s="26"/>
      <c r="EZ8" s="26"/>
      <c r="FA8" s="26"/>
      <c r="FB8" s="26"/>
      <c r="FC8" s="26"/>
      <c r="FD8" s="26"/>
      <c r="FE8" s="26"/>
      <c r="FF8" s="26"/>
      <c r="FG8" s="26"/>
      <c r="FH8" s="26"/>
      <c r="FI8" s="26"/>
      <c r="FJ8" s="26"/>
      <c r="FK8" s="26"/>
      <c r="FL8" s="26"/>
      <c r="FM8" s="26"/>
      <c r="FN8" s="26"/>
      <c r="FO8" s="26"/>
      <c r="FP8" s="26"/>
      <c r="FQ8" s="26"/>
      <c r="FR8" s="26"/>
      <c r="FS8" s="26"/>
      <c r="FT8" s="26"/>
      <c r="FU8" s="26"/>
      <c r="FV8" s="26"/>
      <c r="FW8" s="26"/>
      <c r="FX8" s="26"/>
      <c r="FY8" s="26"/>
      <c r="FZ8" s="26"/>
      <c r="GA8" s="26"/>
      <c r="GB8" s="26"/>
      <c r="GC8" s="26"/>
      <c r="GD8" s="26"/>
      <c r="GE8" s="26"/>
      <c r="GF8" s="26"/>
      <c r="GG8" s="26"/>
      <c r="GH8" s="26"/>
      <c r="GI8" s="26"/>
      <c r="GJ8" s="26"/>
      <c r="GK8" s="26"/>
      <c r="GL8" s="26"/>
      <c r="GM8" s="26"/>
      <c r="GN8" s="26"/>
      <c r="GO8" s="26"/>
      <c r="GP8" s="26"/>
      <c r="GQ8" s="26"/>
      <c r="GR8" s="26"/>
      <c r="GS8" s="26"/>
      <c r="GT8" s="26"/>
      <c r="GU8" s="26"/>
      <c r="GV8" s="26"/>
      <c r="GW8" s="26"/>
      <c r="GX8" s="26"/>
      <c r="GY8" s="26"/>
      <c r="GZ8" s="26"/>
      <c r="HA8" s="26"/>
      <c r="HB8" s="26"/>
      <c r="HC8" s="26"/>
      <c r="HD8" s="26"/>
      <c r="HE8" s="26"/>
      <c r="HF8" s="26"/>
      <c r="HG8" s="26"/>
      <c r="HH8" s="26"/>
      <c r="HI8" s="26"/>
      <c r="HJ8" s="26"/>
      <c r="HK8" s="26"/>
      <c r="HL8" s="26"/>
      <c r="HM8" s="26"/>
      <c r="HN8" s="26"/>
      <c r="HO8" s="26"/>
      <c r="HP8" s="26"/>
      <c r="HQ8" s="26"/>
      <c r="HR8" s="26"/>
      <c r="HS8" s="26"/>
      <c r="HT8" s="26"/>
      <c r="HU8" s="26"/>
      <c r="HV8" s="26"/>
      <c r="HW8" s="26"/>
      <c r="HX8" s="26"/>
      <c r="HY8" s="26"/>
      <c r="HZ8" s="26"/>
      <c r="IA8" s="26"/>
      <c r="IB8" s="26"/>
      <c r="IC8" s="26"/>
      <c r="ID8" s="26"/>
      <c r="IE8" s="26"/>
      <c r="IF8" s="26"/>
      <c r="IG8" s="26"/>
      <c r="IH8" s="26"/>
      <c r="II8" s="26"/>
      <c r="IJ8" s="26"/>
      <c r="IK8" s="26"/>
    </row>
    <row r="9" spans="1:13" ht="18" customHeight="1">
      <c r="A9" s="8" t="s">
        <v>1</v>
      </c>
      <c r="B9" s="8" t="s">
        <v>190</v>
      </c>
      <c r="C9" s="8" t="s">
        <v>191</v>
      </c>
      <c r="D9" s="9">
        <v>7700</v>
      </c>
      <c r="E9" s="9">
        <v>7700</v>
      </c>
      <c r="F9" s="9">
        <v>0</v>
      </c>
      <c r="G9" s="9">
        <v>0</v>
      </c>
      <c r="H9" s="9">
        <v>0</v>
      </c>
      <c r="I9" s="9">
        <v>7700</v>
      </c>
      <c r="J9" s="9">
        <v>7700</v>
      </c>
      <c r="K9" s="9">
        <v>0</v>
      </c>
      <c r="L9" s="9">
        <v>0</v>
      </c>
      <c r="M9" s="24">
        <v>0</v>
      </c>
    </row>
    <row r="10" spans="1:13" ht="18" customHeight="1">
      <c r="A10" s="8" t="s">
        <v>1</v>
      </c>
      <c r="B10" s="8" t="s">
        <v>192</v>
      </c>
      <c r="C10" s="8" t="s">
        <v>193</v>
      </c>
      <c r="D10" s="9">
        <v>1300</v>
      </c>
      <c r="E10" s="9">
        <v>1300</v>
      </c>
      <c r="F10" s="9">
        <v>0</v>
      </c>
      <c r="G10" s="9">
        <v>0</v>
      </c>
      <c r="H10" s="9">
        <v>0</v>
      </c>
      <c r="I10" s="9">
        <v>1300</v>
      </c>
      <c r="J10" s="9">
        <v>1300</v>
      </c>
      <c r="K10" s="9">
        <v>0</v>
      </c>
      <c r="L10" s="9">
        <v>0</v>
      </c>
      <c r="M10" s="24">
        <v>0</v>
      </c>
    </row>
  </sheetData>
  <sheetProtection/>
  <mergeCells count="13">
    <mergeCell ref="A4:A6"/>
    <mergeCell ref="B4:B6"/>
    <mergeCell ref="C4:C6"/>
    <mergeCell ref="D5:D6"/>
    <mergeCell ref="E5:E6"/>
    <mergeCell ref="F5:F6"/>
    <mergeCell ref="G5:G6"/>
    <mergeCell ref="H5:H6"/>
    <mergeCell ref="I5:I6"/>
    <mergeCell ref="J5:J6"/>
    <mergeCell ref="K5:K6"/>
    <mergeCell ref="L5:L6"/>
    <mergeCell ref="M5:M6"/>
  </mergeCells>
  <printOptions horizontalCentered="1"/>
  <pageMargins left="0.59" right="0.59" top="0.79" bottom="0.79" header="0" footer="0"/>
  <pageSetup fitToHeight="1000" fitToWidth="1" horizontalDpi="600" verticalDpi="600" orientation="landscape" paperSize="9"/>
</worksheet>
</file>

<file path=xl/worksheets/sheet14.xml><?xml version="1.0" encoding="utf-8"?>
<worksheet xmlns="http://schemas.openxmlformats.org/spreadsheetml/2006/main" xmlns:r="http://schemas.openxmlformats.org/officeDocument/2006/relationships">
  <sheetPr>
    <pageSetUpPr fitToPage="1"/>
  </sheetPr>
  <dimension ref="A1:IR182"/>
  <sheetViews>
    <sheetView showGridLines="0" showZeros="0" workbookViewId="0" topLeftCell="A1">
      <selection activeCell="A1" sqref="A1"/>
    </sheetView>
  </sheetViews>
  <sheetFormatPr defaultColWidth="9.16015625" defaultRowHeight="18" customHeight="1"/>
  <cols>
    <col min="1" max="3" width="6.5" style="1" customWidth="1"/>
    <col min="4" max="4" width="9.16015625" style="0" customWidth="1"/>
    <col min="5" max="5" width="13.83203125" style="1" customWidth="1"/>
    <col min="6" max="6" width="30.33203125" style="0" customWidth="1"/>
    <col min="7" max="8" width="24.83203125" style="0" customWidth="1"/>
    <col min="9" max="9" width="11.5" style="1" customWidth="1"/>
    <col min="10" max="10" width="10" style="1" customWidth="1"/>
    <col min="11" max="15" width="13.83203125" style="1" customWidth="1"/>
    <col min="16" max="16" width="10.83203125" style="1" customWidth="1"/>
    <col min="17" max="17" width="10.5" style="1" customWidth="1"/>
    <col min="18" max="18" width="9.16015625" style="1" customWidth="1"/>
    <col min="19" max="20" width="13.83203125" style="1" customWidth="1"/>
    <col min="21" max="21" width="14.5" style="1" customWidth="1"/>
    <col min="22" max="38" width="13.83203125" style="1" customWidth="1"/>
    <col min="39" max="41" width="13.83203125" style="0" customWidth="1"/>
    <col min="42" max="211" width="13.83203125" style="1" customWidth="1"/>
    <col min="212" max="255" width="13.83203125" style="0" customWidth="1"/>
    <col min="256" max="256" width="9.16015625" style="0" customWidth="1"/>
  </cols>
  <sheetData>
    <row r="1" spans="1:29" s="26" customFormat="1" ht="18" customHeight="1">
      <c r="A1" s="25"/>
      <c r="B1" s="25"/>
      <c r="C1" s="25"/>
      <c r="E1" s="25"/>
      <c r="F1" s="27"/>
      <c r="G1" s="27"/>
      <c r="H1" s="27"/>
      <c r="I1" s="27"/>
      <c r="J1" s="27"/>
      <c r="K1" s="27"/>
      <c r="L1" s="27"/>
      <c r="M1" s="27"/>
      <c r="N1" s="27"/>
      <c r="O1" s="27"/>
      <c r="P1" s="27"/>
      <c r="Q1"/>
      <c r="S1"/>
      <c r="T1"/>
      <c r="V1" s="23" t="s">
        <v>194</v>
      </c>
      <c r="W1" s="42"/>
      <c r="X1" s="43"/>
      <c r="Y1" s="43"/>
      <c r="Z1" s="43"/>
      <c r="AA1" s="43"/>
      <c r="AB1" s="43"/>
      <c r="AC1" s="43"/>
    </row>
    <row r="2" spans="1:252" ht="18" customHeight="1">
      <c r="A2" s="28" t="s">
        <v>195</v>
      </c>
      <c r="B2" s="29"/>
      <c r="C2" s="30"/>
      <c r="D2" s="31"/>
      <c r="E2" s="30"/>
      <c r="F2" s="30"/>
      <c r="G2" s="30"/>
      <c r="H2" s="30"/>
      <c r="I2" s="30"/>
      <c r="J2" s="30"/>
      <c r="K2" s="30"/>
      <c r="L2" s="30"/>
      <c r="M2" s="30"/>
      <c r="N2" s="30"/>
      <c r="O2" s="30"/>
      <c r="P2" s="30"/>
      <c r="Q2" s="30"/>
      <c r="R2" s="30"/>
      <c r="S2" s="31"/>
      <c r="T2" s="44"/>
      <c r="U2" s="44"/>
      <c r="V2" s="45"/>
      <c r="W2" s="45"/>
      <c r="X2" s="46"/>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c r="CA2" s="45"/>
      <c r="CB2" s="45"/>
      <c r="CC2" s="45"/>
      <c r="CD2" s="45"/>
      <c r="CE2" s="45"/>
      <c r="CF2" s="45"/>
      <c r="CG2" s="45"/>
      <c r="CH2" s="45"/>
      <c r="CI2" s="45"/>
      <c r="CJ2" s="45"/>
      <c r="CK2" s="45"/>
      <c r="CL2" s="45"/>
      <c r="CM2" s="45"/>
      <c r="CN2" s="45"/>
      <c r="CO2" s="45"/>
      <c r="CP2" s="45"/>
      <c r="CQ2" s="45"/>
      <c r="CR2" s="45"/>
      <c r="CS2" s="45"/>
      <c r="CT2" s="45"/>
      <c r="CU2" s="45"/>
      <c r="CV2" s="45"/>
      <c r="CW2" s="45"/>
      <c r="CX2" s="45"/>
      <c r="CY2" s="45"/>
      <c r="CZ2" s="45"/>
      <c r="DA2" s="45"/>
      <c r="DB2" s="45"/>
      <c r="DC2" s="45"/>
      <c r="DD2" s="45"/>
      <c r="DE2" s="45"/>
      <c r="DF2" s="45"/>
      <c r="DG2" s="45"/>
      <c r="DH2" s="45"/>
      <c r="DI2" s="45"/>
      <c r="DJ2" s="45"/>
      <c r="DK2" s="45"/>
      <c r="DL2" s="45"/>
      <c r="DM2" s="45"/>
      <c r="DN2" s="45"/>
      <c r="DO2" s="45"/>
      <c r="DP2" s="45"/>
      <c r="DQ2" s="45"/>
      <c r="DR2" s="45"/>
      <c r="DS2" s="45"/>
      <c r="DT2" s="45"/>
      <c r="DU2" s="45"/>
      <c r="DV2" s="45"/>
      <c r="DW2" s="45"/>
      <c r="DX2" s="45"/>
      <c r="DY2" s="45"/>
      <c r="DZ2" s="45"/>
      <c r="EA2" s="45"/>
      <c r="EB2" s="45"/>
      <c r="EC2" s="45"/>
      <c r="ED2" s="45"/>
      <c r="EE2" s="45"/>
      <c r="EF2" s="45"/>
      <c r="EG2" s="45"/>
      <c r="EH2" s="45"/>
      <c r="EI2" s="45"/>
      <c r="EJ2" s="45"/>
      <c r="EK2" s="45"/>
      <c r="EL2" s="45"/>
      <c r="EM2" s="45"/>
      <c r="EN2" s="45"/>
      <c r="EO2" s="45"/>
      <c r="EP2" s="45"/>
      <c r="EQ2" s="45"/>
      <c r="ER2" s="45"/>
      <c r="ES2" s="45"/>
      <c r="ET2" s="45"/>
      <c r="EU2" s="45"/>
      <c r="EV2" s="45"/>
      <c r="EW2" s="45"/>
      <c r="EX2" s="45"/>
      <c r="EY2" s="45"/>
      <c r="EZ2" s="45"/>
      <c r="FA2" s="45"/>
      <c r="FB2" s="45"/>
      <c r="FC2" s="45"/>
      <c r="FD2" s="45"/>
      <c r="FE2" s="45"/>
      <c r="FF2" s="45"/>
      <c r="FG2" s="45"/>
      <c r="FH2" s="45"/>
      <c r="FI2" s="45"/>
      <c r="FJ2" s="45"/>
      <c r="FK2" s="45"/>
      <c r="FL2" s="45"/>
      <c r="FM2" s="45"/>
      <c r="FN2" s="45"/>
      <c r="FO2" s="45"/>
      <c r="FP2" s="45"/>
      <c r="FQ2" s="45"/>
      <c r="FR2" s="45"/>
      <c r="FS2" s="45"/>
      <c r="FT2" s="45"/>
      <c r="FU2" s="45"/>
      <c r="FV2" s="45"/>
      <c r="FW2" s="45"/>
      <c r="FX2" s="45"/>
      <c r="FY2" s="45"/>
      <c r="FZ2" s="45"/>
      <c r="GA2" s="45"/>
      <c r="GB2" s="45"/>
      <c r="GC2" s="45"/>
      <c r="GD2" s="45"/>
      <c r="GE2" s="45"/>
      <c r="GF2" s="45"/>
      <c r="GG2" s="45"/>
      <c r="GH2" s="45"/>
      <c r="GI2" s="45"/>
      <c r="GJ2" s="45"/>
      <c r="GK2" s="45"/>
      <c r="GL2" s="45"/>
      <c r="GM2" s="45"/>
      <c r="GN2" s="45"/>
      <c r="GO2" s="45"/>
      <c r="GP2" s="45"/>
      <c r="GQ2" s="45"/>
      <c r="GR2" s="45"/>
      <c r="GS2" s="45"/>
      <c r="GT2" s="45"/>
      <c r="GU2" s="45"/>
      <c r="GV2" s="45"/>
      <c r="GW2" s="45"/>
      <c r="GX2" s="45"/>
      <c r="GY2" s="45"/>
      <c r="GZ2" s="45"/>
      <c r="HA2" s="45"/>
      <c r="HB2" s="45"/>
      <c r="HC2" s="45"/>
      <c r="HD2" s="45"/>
      <c r="HE2" s="45"/>
      <c r="HF2" s="45"/>
      <c r="HG2" s="45"/>
      <c r="HH2" s="45"/>
      <c r="HI2" s="45"/>
      <c r="HJ2" s="45"/>
      <c r="HK2" s="45"/>
      <c r="HL2" s="45"/>
      <c r="HM2" s="45"/>
      <c r="HN2" s="45"/>
      <c r="HO2" s="45"/>
      <c r="HP2" s="45"/>
      <c r="HQ2" s="45"/>
      <c r="HR2" s="45"/>
      <c r="HS2" s="45"/>
      <c r="HT2" s="45"/>
      <c r="HU2" s="45"/>
      <c r="HV2" s="45"/>
      <c r="HW2" s="45"/>
      <c r="HX2" s="45"/>
      <c r="HY2" s="45"/>
      <c r="HZ2" s="45"/>
      <c r="IA2" s="45"/>
      <c r="IB2" s="45"/>
      <c r="IC2" s="45"/>
      <c r="ID2" s="45"/>
      <c r="IE2" s="45"/>
      <c r="IF2" s="45"/>
      <c r="IG2" s="45"/>
      <c r="IH2" s="45"/>
      <c r="II2" s="45"/>
      <c r="IJ2" s="45"/>
      <c r="IK2" s="45"/>
      <c r="IL2" s="45"/>
      <c r="IM2" s="45"/>
      <c r="IN2" s="45"/>
      <c r="IO2" s="45"/>
      <c r="IP2" s="45"/>
      <c r="IQ2" s="45"/>
      <c r="IR2" s="45"/>
    </row>
    <row r="3" spans="1:29" s="32" customFormat="1" ht="18" customHeight="1">
      <c r="A3" s="1"/>
      <c r="B3"/>
      <c r="F3" s="33"/>
      <c r="G3" s="27"/>
      <c r="H3" s="27"/>
      <c r="I3" s="27"/>
      <c r="J3" s="27"/>
      <c r="K3" s="27"/>
      <c r="L3" s="27"/>
      <c r="M3" s="27"/>
      <c r="N3" s="27"/>
      <c r="O3" s="27"/>
      <c r="P3" s="27"/>
      <c r="T3"/>
      <c r="V3" s="47" t="s">
        <v>7</v>
      </c>
      <c r="W3" s="48"/>
      <c r="X3" s="49"/>
      <c r="Y3" s="49"/>
      <c r="Z3" s="49"/>
      <c r="AA3" s="49"/>
      <c r="AB3" s="49"/>
      <c r="AC3" s="49"/>
    </row>
    <row r="4" spans="1:29" s="60" customFormat="1" ht="18" customHeight="1">
      <c r="A4" s="3" t="s">
        <v>117</v>
      </c>
      <c r="B4" s="3"/>
      <c r="C4" s="3"/>
      <c r="D4" s="34" t="s">
        <v>175</v>
      </c>
      <c r="E4" s="3" t="s">
        <v>75</v>
      </c>
      <c r="F4" s="4" t="s">
        <v>196</v>
      </c>
      <c r="G4" s="4" t="s">
        <v>197</v>
      </c>
      <c r="H4" s="4" t="s">
        <v>198</v>
      </c>
      <c r="I4" s="4" t="s">
        <v>199</v>
      </c>
      <c r="J4" s="4" t="s">
        <v>200</v>
      </c>
      <c r="K4" s="4" t="s">
        <v>201</v>
      </c>
      <c r="L4" s="39" t="s">
        <v>202</v>
      </c>
      <c r="M4" s="39"/>
      <c r="N4" s="39"/>
      <c r="O4" s="39"/>
      <c r="P4" s="39"/>
      <c r="Q4" s="39"/>
      <c r="R4" s="39"/>
      <c r="S4" s="39"/>
      <c r="T4" s="39"/>
      <c r="U4" s="39"/>
      <c r="V4" s="50"/>
      <c r="W4" s="26"/>
      <c r="X4" s="26"/>
      <c r="Y4" s="26"/>
      <c r="Z4" s="26"/>
      <c r="AA4" s="26"/>
      <c r="AB4" s="26"/>
      <c r="AC4" s="26"/>
    </row>
    <row r="5" spans="1:29" s="60" customFormat="1" ht="18" customHeight="1">
      <c r="A5" s="3"/>
      <c r="B5" s="3"/>
      <c r="C5" s="3"/>
      <c r="D5" s="34"/>
      <c r="E5" s="3"/>
      <c r="F5" s="4"/>
      <c r="G5" s="4"/>
      <c r="H5" s="4"/>
      <c r="I5" s="4"/>
      <c r="J5" s="4"/>
      <c r="K5" s="4"/>
      <c r="L5" s="4" t="s">
        <v>77</v>
      </c>
      <c r="M5" s="3" t="s">
        <v>78</v>
      </c>
      <c r="N5" s="4" t="s">
        <v>88</v>
      </c>
      <c r="O5" s="4" t="s">
        <v>90</v>
      </c>
      <c r="P5" s="4" t="s">
        <v>91</v>
      </c>
      <c r="Q5" s="51" t="s">
        <v>81</v>
      </c>
      <c r="R5" s="51" t="s">
        <v>80</v>
      </c>
      <c r="S5" s="52" t="s">
        <v>84</v>
      </c>
      <c r="T5" s="52" t="s">
        <v>203</v>
      </c>
      <c r="U5" s="34" t="s">
        <v>204</v>
      </c>
      <c r="V5" s="52" t="s">
        <v>87</v>
      </c>
      <c r="W5" s="26"/>
      <c r="X5" s="26"/>
      <c r="Y5" s="26"/>
      <c r="Z5" s="26"/>
      <c r="AA5" s="26"/>
      <c r="AB5" s="26"/>
      <c r="AC5" s="26"/>
    </row>
    <row r="6" spans="1:252" ht="18" customHeight="1">
      <c r="A6" s="35" t="s">
        <v>105</v>
      </c>
      <c r="B6" s="35" t="s">
        <v>106</v>
      </c>
      <c r="C6" s="35" t="s">
        <v>107</v>
      </c>
      <c r="D6" s="34"/>
      <c r="E6" s="3"/>
      <c r="F6" s="4"/>
      <c r="G6" s="4"/>
      <c r="H6" s="4"/>
      <c r="I6" s="4"/>
      <c r="J6" s="4"/>
      <c r="K6" s="4"/>
      <c r="L6" s="4"/>
      <c r="M6" s="3"/>
      <c r="N6" s="4"/>
      <c r="O6" s="4"/>
      <c r="P6" s="4"/>
      <c r="Q6" s="4"/>
      <c r="R6" s="4"/>
      <c r="S6" s="52"/>
      <c r="T6" s="52"/>
      <c r="U6" s="34"/>
      <c r="V6" s="52"/>
      <c r="W6" s="53"/>
      <c r="X6" s="54"/>
      <c r="Y6" s="53"/>
      <c r="Z6" s="53"/>
      <c r="AA6" s="53"/>
      <c r="AB6" s="53"/>
      <c r="AC6" s="53"/>
      <c r="AD6" s="45"/>
      <c r="AE6" s="45"/>
      <c r="AF6" s="45"/>
      <c r="AG6" s="45"/>
      <c r="AH6" s="45"/>
      <c r="AI6" s="45"/>
      <c r="AJ6" s="45"/>
      <c r="AK6" s="45"/>
      <c r="AL6" s="45"/>
      <c r="AM6" s="45"/>
      <c r="AN6" s="45"/>
      <c r="AO6" s="45"/>
      <c r="AP6" s="45"/>
      <c r="AQ6" s="45"/>
      <c r="AR6" s="45"/>
      <c r="AS6" s="45"/>
      <c r="AT6" s="45"/>
      <c r="AU6" s="45"/>
      <c r="AV6" s="45"/>
      <c r="AW6" s="45"/>
      <c r="AX6" s="45"/>
      <c r="AY6" s="45"/>
      <c r="AZ6" s="45"/>
      <c r="BA6" s="45"/>
      <c r="BB6" s="45"/>
      <c r="BC6" s="45"/>
      <c r="BD6" s="45"/>
      <c r="BE6" s="45"/>
      <c r="BF6" s="45"/>
      <c r="BG6" s="45"/>
      <c r="BH6" s="45"/>
      <c r="BI6" s="45"/>
      <c r="BJ6" s="45"/>
      <c r="BK6" s="45"/>
      <c r="BL6" s="45"/>
      <c r="BM6" s="45"/>
      <c r="BN6" s="45"/>
      <c r="BO6" s="45"/>
      <c r="BP6" s="45"/>
      <c r="BQ6" s="45"/>
      <c r="BR6" s="45"/>
      <c r="BS6" s="45"/>
      <c r="BT6" s="45"/>
      <c r="BU6" s="45"/>
      <c r="BV6" s="45"/>
      <c r="BW6" s="45"/>
      <c r="BX6" s="45"/>
      <c r="BY6" s="45"/>
      <c r="BZ6" s="45"/>
      <c r="CA6" s="45"/>
      <c r="CB6" s="45"/>
      <c r="CC6" s="45"/>
      <c r="CD6" s="45"/>
      <c r="CE6" s="45"/>
      <c r="CF6" s="45"/>
      <c r="CG6" s="45"/>
      <c r="CH6" s="45"/>
      <c r="CI6" s="45"/>
      <c r="CJ6" s="45"/>
      <c r="CK6" s="45"/>
      <c r="CL6" s="45"/>
      <c r="CM6" s="45"/>
      <c r="CN6" s="45"/>
      <c r="CO6" s="45"/>
      <c r="CP6" s="45"/>
      <c r="CQ6" s="45"/>
      <c r="CR6" s="45"/>
      <c r="CS6" s="45"/>
      <c r="CT6" s="45"/>
      <c r="CU6" s="45"/>
      <c r="CV6" s="45"/>
      <c r="CW6" s="45"/>
      <c r="CX6" s="45"/>
      <c r="CY6" s="45"/>
      <c r="CZ6" s="45"/>
      <c r="DA6" s="45"/>
      <c r="DB6" s="45"/>
      <c r="DC6" s="45"/>
      <c r="DD6" s="45"/>
      <c r="DE6" s="45"/>
      <c r="DF6" s="45"/>
      <c r="DG6" s="45"/>
      <c r="DH6" s="45"/>
      <c r="DI6" s="45"/>
      <c r="DJ6" s="45"/>
      <c r="DK6" s="45"/>
      <c r="DL6" s="45"/>
      <c r="DM6" s="45"/>
      <c r="DN6" s="45"/>
      <c r="DO6" s="45"/>
      <c r="DP6" s="45"/>
      <c r="DQ6" s="45"/>
      <c r="DR6" s="45"/>
      <c r="DS6" s="45"/>
      <c r="DT6" s="45"/>
      <c r="DU6" s="45"/>
      <c r="DV6" s="45"/>
      <c r="DW6" s="45"/>
      <c r="DX6" s="45"/>
      <c r="DY6" s="45"/>
      <c r="DZ6" s="45"/>
      <c r="EA6" s="45"/>
      <c r="EB6" s="45"/>
      <c r="EC6" s="45"/>
      <c r="ED6" s="45"/>
      <c r="EE6" s="45"/>
      <c r="EF6" s="45"/>
      <c r="EG6" s="45"/>
      <c r="EH6" s="45"/>
      <c r="EI6" s="45"/>
      <c r="EJ6" s="45"/>
      <c r="EK6" s="45"/>
      <c r="EL6" s="45"/>
      <c r="EM6" s="45"/>
      <c r="EN6" s="45"/>
      <c r="EO6" s="45"/>
      <c r="EP6" s="45"/>
      <c r="EQ6" s="45"/>
      <c r="ER6" s="45"/>
      <c r="ES6" s="45"/>
      <c r="ET6" s="45"/>
      <c r="EU6" s="45"/>
      <c r="EV6" s="45"/>
      <c r="EW6" s="45"/>
      <c r="EX6" s="45"/>
      <c r="EY6" s="45"/>
      <c r="EZ6" s="45"/>
      <c r="FA6" s="45"/>
      <c r="FB6" s="45"/>
      <c r="FC6" s="45"/>
      <c r="FD6" s="45"/>
      <c r="FE6" s="45"/>
      <c r="FF6" s="45"/>
      <c r="FG6" s="45"/>
      <c r="FH6" s="45"/>
      <c r="FI6" s="45"/>
      <c r="FJ6" s="45"/>
      <c r="FK6" s="45"/>
      <c r="FL6" s="45"/>
      <c r="FM6" s="45"/>
      <c r="FN6" s="45"/>
      <c r="FO6" s="45"/>
      <c r="FP6" s="45"/>
      <c r="FQ6" s="45"/>
      <c r="FR6" s="45"/>
      <c r="FS6" s="45"/>
      <c r="FT6" s="45"/>
      <c r="FU6" s="45"/>
      <c r="FV6" s="45"/>
      <c r="FW6" s="45"/>
      <c r="FX6" s="45"/>
      <c r="FY6" s="45"/>
      <c r="FZ6" s="45"/>
      <c r="GA6" s="45"/>
      <c r="GB6" s="45"/>
      <c r="GC6" s="45"/>
      <c r="GD6" s="45"/>
      <c r="GE6" s="45"/>
      <c r="GF6" s="45"/>
      <c r="GG6" s="45"/>
      <c r="GH6" s="45"/>
      <c r="GI6" s="45"/>
      <c r="GJ6" s="45"/>
      <c r="GK6" s="45"/>
      <c r="GL6" s="45"/>
      <c r="GM6" s="45"/>
      <c r="GN6" s="45"/>
      <c r="GO6" s="45"/>
      <c r="GP6" s="45"/>
      <c r="GQ6" s="45"/>
      <c r="GR6" s="45"/>
      <c r="GS6" s="45"/>
      <c r="GT6" s="45"/>
      <c r="GU6" s="45"/>
      <c r="GV6" s="45"/>
      <c r="GW6" s="45"/>
      <c r="GX6" s="45"/>
      <c r="GY6" s="45"/>
      <c r="GZ6" s="45"/>
      <c r="HA6" s="45"/>
      <c r="HB6" s="45"/>
      <c r="HC6" s="45"/>
      <c r="HD6" s="45"/>
      <c r="HE6" s="45"/>
      <c r="HF6" s="45"/>
      <c r="HG6" s="45"/>
      <c r="HH6" s="45"/>
      <c r="HI6" s="45"/>
      <c r="HJ6" s="45"/>
      <c r="HK6" s="45"/>
      <c r="HL6" s="45"/>
      <c r="HM6" s="45"/>
      <c r="HN6" s="45"/>
      <c r="HO6" s="45"/>
      <c r="HP6" s="45"/>
      <c r="HQ6" s="45"/>
      <c r="HR6" s="45"/>
      <c r="HS6" s="45"/>
      <c r="HT6" s="45"/>
      <c r="HU6" s="45"/>
      <c r="HV6" s="45"/>
      <c r="HW6" s="45"/>
      <c r="HX6" s="45"/>
      <c r="HY6" s="45"/>
      <c r="HZ6" s="45"/>
      <c r="IA6" s="45"/>
      <c r="IB6" s="45"/>
      <c r="IC6" s="45"/>
      <c r="ID6" s="45"/>
      <c r="IE6" s="45"/>
      <c r="IF6" s="45"/>
      <c r="IG6" s="45"/>
      <c r="IH6" s="45"/>
      <c r="II6" s="45"/>
      <c r="IJ6" s="45"/>
      <c r="IK6" s="45"/>
      <c r="IL6" s="45"/>
      <c r="IM6" s="45"/>
      <c r="IN6" s="45"/>
      <c r="IO6" s="45"/>
      <c r="IP6" s="45"/>
      <c r="IQ6" s="45"/>
      <c r="IR6" s="45"/>
    </row>
    <row r="7" spans="1:252" ht="18" customHeight="1">
      <c r="A7" s="36" t="s">
        <v>94</v>
      </c>
      <c r="B7" s="36" t="s">
        <v>94</v>
      </c>
      <c r="C7" s="36" t="s">
        <v>94</v>
      </c>
      <c r="D7" s="12" t="s">
        <v>94</v>
      </c>
      <c r="E7" s="35" t="s">
        <v>94</v>
      </c>
      <c r="F7" s="37" t="s">
        <v>94</v>
      </c>
      <c r="G7" s="37" t="s">
        <v>94</v>
      </c>
      <c r="H7" s="37" t="s">
        <v>94</v>
      </c>
      <c r="I7" s="37">
        <v>1</v>
      </c>
      <c r="J7" s="37">
        <v>2</v>
      </c>
      <c r="K7" s="37">
        <v>3</v>
      </c>
      <c r="L7" s="37">
        <v>4</v>
      </c>
      <c r="M7" s="37">
        <v>5</v>
      </c>
      <c r="N7" s="37">
        <v>6</v>
      </c>
      <c r="O7" s="37">
        <v>7</v>
      </c>
      <c r="P7" s="37">
        <v>8</v>
      </c>
      <c r="Q7" s="37">
        <v>9</v>
      </c>
      <c r="R7" s="37">
        <v>10</v>
      </c>
      <c r="S7" s="55">
        <v>11</v>
      </c>
      <c r="T7" s="56">
        <v>12</v>
      </c>
      <c r="U7" s="57">
        <v>13</v>
      </c>
      <c r="V7" s="56">
        <v>14</v>
      </c>
      <c r="W7" s="53"/>
      <c r="X7" s="53"/>
      <c r="Y7" s="53"/>
      <c r="Z7" s="53"/>
      <c r="AA7" s="53"/>
      <c r="AB7" s="53"/>
      <c r="AC7" s="53"/>
      <c r="AD7" s="45"/>
      <c r="AE7" s="45"/>
      <c r="AF7" s="45"/>
      <c r="AG7" s="45"/>
      <c r="AH7" s="45"/>
      <c r="AI7" s="45"/>
      <c r="AJ7" s="45"/>
      <c r="AK7" s="45"/>
      <c r="AL7" s="45"/>
      <c r="AM7" s="45"/>
      <c r="AN7" s="45"/>
      <c r="AO7" s="45"/>
      <c r="AP7" s="45"/>
      <c r="AQ7" s="45"/>
      <c r="AR7" s="45"/>
      <c r="AS7" s="45"/>
      <c r="AT7" s="45"/>
      <c r="AU7" s="45"/>
      <c r="AV7" s="45"/>
      <c r="AW7" s="45"/>
      <c r="AX7" s="45"/>
      <c r="AY7" s="45"/>
      <c r="AZ7" s="45"/>
      <c r="BA7" s="45"/>
      <c r="BB7" s="45"/>
      <c r="BC7" s="45"/>
      <c r="BD7" s="45"/>
      <c r="BE7" s="45"/>
      <c r="BF7" s="45"/>
      <c r="BG7" s="45"/>
      <c r="BH7" s="45"/>
      <c r="BI7" s="45"/>
      <c r="BJ7" s="45"/>
      <c r="BK7" s="45"/>
      <c r="BL7" s="45"/>
      <c r="BM7" s="45"/>
      <c r="BN7" s="45"/>
      <c r="BO7" s="45"/>
      <c r="BP7" s="45"/>
      <c r="BQ7" s="45"/>
      <c r="BR7" s="45"/>
      <c r="BS7" s="45"/>
      <c r="BT7" s="45"/>
      <c r="BU7" s="45"/>
      <c r="BV7" s="45"/>
      <c r="BW7" s="45"/>
      <c r="BX7" s="45"/>
      <c r="BY7" s="45"/>
      <c r="BZ7" s="45"/>
      <c r="CA7" s="45"/>
      <c r="CB7" s="45"/>
      <c r="CC7" s="45"/>
      <c r="CD7" s="45"/>
      <c r="CE7" s="45"/>
      <c r="CF7" s="45"/>
      <c r="CG7" s="45"/>
      <c r="CH7" s="45"/>
      <c r="CI7" s="45"/>
      <c r="CJ7" s="45"/>
      <c r="CK7" s="45"/>
      <c r="CL7" s="45"/>
      <c r="CM7" s="45"/>
      <c r="CN7" s="45"/>
      <c r="CO7" s="45"/>
      <c r="CP7" s="45"/>
      <c r="CQ7" s="45"/>
      <c r="CR7" s="45"/>
      <c r="CS7" s="45"/>
      <c r="CT7" s="45"/>
      <c r="CU7" s="45"/>
      <c r="CV7" s="45"/>
      <c r="CW7" s="45"/>
      <c r="CX7" s="45"/>
      <c r="CY7" s="45"/>
      <c r="CZ7" s="45"/>
      <c r="DA7" s="45"/>
      <c r="DB7" s="45"/>
      <c r="DC7" s="45"/>
      <c r="DD7" s="45"/>
      <c r="DE7" s="45"/>
      <c r="DF7" s="45"/>
      <c r="DG7" s="45"/>
      <c r="DH7" s="45"/>
      <c r="DI7" s="45"/>
      <c r="DJ7" s="45"/>
      <c r="DK7" s="45"/>
      <c r="DL7" s="45"/>
      <c r="DM7" s="45"/>
      <c r="DN7" s="45"/>
      <c r="DO7" s="45"/>
      <c r="DP7" s="45"/>
      <c r="DQ7" s="45"/>
      <c r="DR7" s="45"/>
      <c r="DS7" s="45"/>
      <c r="DT7" s="45"/>
      <c r="DU7" s="45"/>
      <c r="DV7" s="45"/>
      <c r="DW7" s="45"/>
      <c r="DX7" s="45"/>
      <c r="DY7" s="45"/>
      <c r="DZ7" s="45"/>
      <c r="EA7" s="45"/>
      <c r="EB7" s="45"/>
      <c r="EC7" s="45"/>
      <c r="ED7" s="45"/>
      <c r="EE7" s="45"/>
      <c r="EF7" s="45"/>
      <c r="EG7" s="45"/>
      <c r="EH7" s="45"/>
      <c r="EI7" s="45"/>
      <c r="EJ7" s="45"/>
      <c r="EK7" s="45"/>
      <c r="EL7" s="45"/>
      <c r="EM7" s="45"/>
      <c r="EN7" s="45"/>
      <c r="EO7" s="45"/>
      <c r="EP7" s="45"/>
      <c r="EQ7" s="45"/>
      <c r="ER7" s="45"/>
      <c r="ES7" s="45"/>
      <c r="ET7" s="45"/>
      <c r="EU7" s="45"/>
      <c r="EV7" s="45"/>
      <c r="EW7" s="45"/>
      <c r="EX7" s="45"/>
      <c r="EY7" s="45"/>
      <c r="EZ7" s="45"/>
      <c r="FA7" s="45"/>
      <c r="FB7" s="45"/>
      <c r="FC7" s="45"/>
      <c r="FD7" s="45"/>
      <c r="FE7" s="45"/>
      <c r="FF7" s="45"/>
      <c r="FG7" s="45"/>
      <c r="FH7" s="45"/>
      <c r="FI7" s="45"/>
      <c r="FJ7" s="45"/>
      <c r="FK7" s="45"/>
      <c r="FL7" s="45"/>
      <c r="FM7" s="45"/>
      <c r="FN7" s="45"/>
      <c r="FO7" s="45"/>
      <c r="FP7" s="45"/>
      <c r="FQ7" s="45"/>
      <c r="FR7" s="45"/>
      <c r="FS7" s="45"/>
      <c r="FT7" s="45"/>
      <c r="FU7" s="45"/>
      <c r="FV7" s="45"/>
      <c r="FW7" s="45"/>
      <c r="FX7" s="45"/>
      <c r="FY7" s="45"/>
      <c r="FZ7" s="45"/>
      <c r="GA7" s="45"/>
      <c r="GB7" s="45"/>
      <c r="GC7" s="45"/>
      <c r="GD7" s="45"/>
      <c r="GE7" s="45"/>
      <c r="GF7" s="45"/>
      <c r="GG7" s="45"/>
      <c r="GH7" s="45"/>
      <c r="GI7" s="45"/>
      <c r="GJ7" s="45"/>
      <c r="GK7" s="45"/>
      <c r="GL7" s="45"/>
      <c r="GM7" s="45"/>
      <c r="GN7" s="45"/>
      <c r="GO7" s="45"/>
      <c r="GP7" s="45"/>
      <c r="GQ7" s="45"/>
      <c r="GR7" s="45"/>
      <c r="GS7" s="45"/>
      <c r="GT7" s="45"/>
      <c r="GU7" s="45"/>
      <c r="GV7" s="45"/>
      <c r="GW7" s="45"/>
      <c r="GX7" s="45"/>
      <c r="GY7" s="45"/>
      <c r="GZ7" s="45"/>
      <c r="HA7" s="45"/>
      <c r="HB7" s="45"/>
      <c r="HC7" s="45"/>
      <c r="HD7" s="45"/>
      <c r="HE7" s="45"/>
      <c r="HF7" s="45"/>
      <c r="HG7" s="45"/>
      <c r="HH7" s="45"/>
      <c r="HI7" s="45"/>
      <c r="HJ7" s="45"/>
      <c r="HK7" s="45"/>
      <c r="HL7" s="45"/>
      <c r="HM7" s="45"/>
      <c r="HN7" s="45"/>
      <c r="HO7" s="45"/>
      <c r="HP7" s="45"/>
      <c r="HQ7" s="45"/>
      <c r="HR7" s="45"/>
      <c r="HS7" s="45"/>
      <c r="HT7" s="45"/>
      <c r="HU7" s="45"/>
      <c r="HV7" s="45"/>
      <c r="HW7" s="45"/>
      <c r="HX7" s="45"/>
      <c r="HY7" s="45"/>
      <c r="HZ7" s="45"/>
      <c r="IA7" s="45"/>
      <c r="IB7" s="45"/>
      <c r="IC7" s="45"/>
      <c r="ID7" s="45"/>
      <c r="IE7" s="45"/>
      <c r="IF7" s="45"/>
      <c r="IG7" s="45"/>
      <c r="IH7" s="45"/>
      <c r="II7" s="45"/>
      <c r="IJ7" s="45"/>
      <c r="IK7" s="45"/>
      <c r="IL7" s="45"/>
      <c r="IM7" s="45"/>
      <c r="IN7" s="45"/>
      <c r="IO7" s="45"/>
      <c r="IP7" s="45"/>
      <c r="IQ7" s="45"/>
      <c r="IR7" s="45"/>
    </row>
    <row r="8" spans="1:41" ht="18" customHeight="1">
      <c r="A8" s="8"/>
      <c r="B8" s="8"/>
      <c r="C8" s="11"/>
      <c r="D8" s="38"/>
      <c r="E8" s="11"/>
      <c r="F8" s="11"/>
      <c r="G8" s="11" t="s">
        <v>89</v>
      </c>
      <c r="H8" s="11"/>
      <c r="I8" s="40"/>
      <c r="J8" s="41"/>
      <c r="K8" s="41"/>
      <c r="L8" s="14">
        <v>9073.41</v>
      </c>
      <c r="M8" s="14">
        <v>0</v>
      </c>
      <c r="N8" s="14">
        <v>0</v>
      </c>
      <c r="O8" s="14">
        <v>1148.51</v>
      </c>
      <c r="P8" s="14">
        <v>0</v>
      </c>
      <c r="Q8" s="14">
        <v>0</v>
      </c>
      <c r="R8" s="14">
        <v>0</v>
      </c>
      <c r="S8" s="14">
        <v>0</v>
      </c>
      <c r="T8" s="58">
        <v>0</v>
      </c>
      <c r="U8" s="24">
        <v>7924.9</v>
      </c>
      <c r="V8" s="59">
        <v>0</v>
      </c>
      <c r="AM8" s="1"/>
      <c r="AN8" s="1"/>
      <c r="AO8" s="1"/>
    </row>
    <row r="9" spans="1:41" ht="18" customHeight="1">
      <c r="A9" s="8"/>
      <c r="B9" s="8"/>
      <c r="C9" s="11"/>
      <c r="D9" s="38"/>
      <c r="E9" s="11">
        <v>208051</v>
      </c>
      <c r="F9" s="11"/>
      <c r="G9" s="11" t="s">
        <v>1</v>
      </c>
      <c r="H9" s="11"/>
      <c r="I9" s="40"/>
      <c r="J9" s="41"/>
      <c r="K9" s="41"/>
      <c r="L9" s="14">
        <v>9073.41</v>
      </c>
      <c r="M9" s="14">
        <v>0</v>
      </c>
      <c r="N9" s="14">
        <v>0</v>
      </c>
      <c r="O9" s="14">
        <v>1148.51</v>
      </c>
      <c r="P9" s="14">
        <v>0</v>
      </c>
      <c r="Q9" s="14">
        <v>0</v>
      </c>
      <c r="R9" s="14">
        <v>0</v>
      </c>
      <c r="S9" s="14">
        <v>0</v>
      </c>
      <c r="T9" s="58">
        <v>0</v>
      </c>
      <c r="U9" s="24">
        <v>7924.9</v>
      </c>
      <c r="V9" s="59">
        <v>0</v>
      </c>
      <c r="AM9" s="1"/>
      <c r="AO9" s="1"/>
    </row>
    <row r="10" spans="1:41" ht="18.75" customHeight="1">
      <c r="A10" s="8">
        <v>205</v>
      </c>
      <c r="B10" s="8">
        <v>2</v>
      </c>
      <c r="C10" s="11">
        <v>5</v>
      </c>
      <c r="D10" s="38" t="s">
        <v>205</v>
      </c>
      <c r="E10" s="11">
        <v>208051</v>
      </c>
      <c r="F10" s="11" t="s">
        <v>206</v>
      </c>
      <c r="G10" s="11" t="s">
        <v>207</v>
      </c>
      <c r="H10" s="11" t="s">
        <v>208</v>
      </c>
      <c r="I10" s="40">
        <v>150</v>
      </c>
      <c r="J10" s="41" t="s">
        <v>209</v>
      </c>
      <c r="K10" s="41">
        <v>2017</v>
      </c>
      <c r="L10" s="14">
        <v>75</v>
      </c>
      <c r="M10" s="14">
        <v>0</v>
      </c>
      <c r="N10" s="14">
        <v>0</v>
      </c>
      <c r="O10" s="14">
        <v>75</v>
      </c>
      <c r="P10" s="14">
        <v>0</v>
      </c>
      <c r="Q10" s="14">
        <v>0</v>
      </c>
      <c r="R10" s="14">
        <v>0</v>
      </c>
      <c r="S10" s="14">
        <v>0</v>
      </c>
      <c r="T10" s="58">
        <v>0</v>
      </c>
      <c r="U10" s="24">
        <v>0</v>
      </c>
      <c r="V10" s="59">
        <v>0</v>
      </c>
      <c r="AO10" s="1"/>
    </row>
    <row r="11" spans="1:41" ht="18" customHeight="1">
      <c r="A11" s="8">
        <v>205</v>
      </c>
      <c r="B11" s="8">
        <v>2</v>
      </c>
      <c r="C11" s="11">
        <v>5</v>
      </c>
      <c r="D11" s="38" t="s">
        <v>205</v>
      </c>
      <c r="E11" s="11">
        <v>208051</v>
      </c>
      <c r="F11" s="11" t="s">
        <v>206</v>
      </c>
      <c r="G11" s="11" t="s">
        <v>210</v>
      </c>
      <c r="H11" s="11" t="s">
        <v>211</v>
      </c>
      <c r="I11" s="40">
        <v>40</v>
      </c>
      <c r="J11" s="41" t="s">
        <v>209</v>
      </c>
      <c r="K11" s="41">
        <v>2017</v>
      </c>
      <c r="L11" s="14">
        <v>6</v>
      </c>
      <c r="M11" s="14">
        <v>0</v>
      </c>
      <c r="N11" s="14">
        <v>0</v>
      </c>
      <c r="O11" s="14">
        <v>6</v>
      </c>
      <c r="P11" s="14">
        <v>0</v>
      </c>
      <c r="Q11" s="14">
        <v>0</v>
      </c>
      <c r="R11" s="14">
        <v>0</v>
      </c>
      <c r="S11" s="14">
        <v>0</v>
      </c>
      <c r="T11" s="58">
        <v>0</v>
      </c>
      <c r="U11" s="24">
        <v>0</v>
      </c>
      <c r="V11" s="59">
        <v>0</v>
      </c>
      <c r="AO11" s="1"/>
    </row>
    <row r="12" spans="1:41" ht="18" customHeight="1">
      <c r="A12" s="8">
        <v>205</v>
      </c>
      <c r="B12" s="8">
        <v>2</v>
      </c>
      <c r="C12" s="11">
        <v>5</v>
      </c>
      <c r="D12" s="38" t="s">
        <v>205</v>
      </c>
      <c r="E12" s="11">
        <v>208051</v>
      </c>
      <c r="F12" s="11" t="s">
        <v>206</v>
      </c>
      <c r="G12" s="11" t="s">
        <v>212</v>
      </c>
      <c r="H12" s="11" t="s">
        <v>213</v>
      </c>
      <c r="I12" s="40">
        <v>10</v>
      </c>
      <c r="J12" s="41" t="s">
        <v>209</v>
      </c>
      <c r="K12" s="41">
        <v>2017</v>
      </c>
      <c r="L12" s="14">
        <v>2</v>
      </c>
      <c r="M12" s="14">
        <v>0</v>
      </c>
      <c r="N12" s="14">
        <v>0</v>
      </c>
      <c r="O12" s="14">
        <v>2</v>
      </c>
      <c r="P12" s="14">
        <v>0</v>
      </c>
      <c r="Q12" s="14">
        <v>0</v>
      </c>
      <c r="R12" s="14">
        <v>0</v>
      </c>
      <c r="S12" s="14">
        <v>0</v>
      </c>
      <c r="T12" s="58">
        <v>0</v>
      </c>
      <c r="U12" s="24">
        <v>0</v>
      </c>
      <c r="V12" s="59">
        <v>0</v>
      </c>
      <c r="AO12" s="1"/>
    </row>
    <row r="13" spans="1:22" ht="18" customHeight="1">
      <c r="A13" s="8">
        <v>205</v>
      </c>
      <c r="B13" s="8">
        <v>2</v>
      </c>
      <c r="C13" s="11">
        <v>5</v>
      </c>
      <c r="D13" s="38" t="s">
        <v>205</v>
      </c>
      <c r="E13" s="11">
        <v>208051</v>
      </c>
      <c r="F13" s="11" t="s">
        <v>206</v>
      </c>
      <c r="G13" s="11" t="s">
        <v>214</v>
      </c>
      <c r="H13" s="11" t="s">
        <v>215</v>
      </c>
      <c r="I13" s="40">
        <v>10</v>
      </c>
      <c r="J13" s="41" t="s">
        <v>209</v>
      </c>
      <c r="K13" s="41">
        <v>2017</v>
      </c>
      <c r="L13" s="14">
        <v>10</v>
      </c>
      <c r="M13" s="14">
        <v>0</v>
      </c>
      <c r="N13" s="14">
        <v>0</v>
      </c>
      <c r="O13" s="14">
        <v>10</v>
      </c>
      <c r="P13" s="14">
        <v>0</v>
      </c>
      <c r="Q13" s="14">
        <v>0</v>
      </c>
      <c r="R13" s="14">
        <v>0</v>
      </c>
      <c r="S13" s="14">
        <v>0</v>
      </c>
      <c r="T13" s="58">
        <v>0</v>
      </c>
      <c r="U13" s="24">
        <v>0</v>
      </c>
      <c r="V13" s="59">
        <v>0</v>
      </c>
    </row>
    <row r="14" spans="1:22" ht="18" customHeight="1">
      <c r="A14" s="8">
        <v>205</v>
      </c>
      <c r="B14" s="8">
        <v>2</v>
      </c>
      <c r="C14" s="11">
        <v>5</v>
      </c>
      <c r="D14" s="38" t="s">
        <v>205</v>
      </c>
      <c r="E14" s="11">
        <v>208051</v>
      </c>
      <c r="F14" s="11" t="s">
        <v>206</v>
      </c>
      <c r="G14" s="11" t="s">
        <v>216</v>
      </c>
      <c r="H14" s="11" t="s">
        <v>217</v>
      </c>
      <c r="I14" s="40">
        <v>10</v>
      </c>
      <c r="J14" s="41" t="s">
        <v>209</v>
      </c>
      <c r="K14" s="41">
        <v>2017</v>
      </c>
      <c r="L14" s="14">
        <v>3</v>
      </c>
      <c r="M14" s="14">
        <v>0</v>
      </c>
      <c r="N14" s="14">
        <v>0</v>
      </c>
      <c r="O14" s="14">
        <v>3</v>
      </c>
      <c r="P14" s="14">
        <v>0</v>
      </c>
      <c r="Q14" s="14">
        <v>0</v>
      </c>
      <c r="R14" s="14">
        <v>0</v>
      </c>
      <c r="S14" s="14">
        <v>0</v>
      </c>
      <c r="T14" s="58">
        <v>0</v>
      </c>
      <c r="U14" s="24">
        <v>0</v>
      </c>
      <c r="V14" s="59">
        <v>0</v>
      </c>
    </row>
    <row r="15" spans="1:22" ht="18.75" customHeight="1">
      <c r="A15" s="8">
        <v>205</v>
      </c>
      <c r="B15" s="8">
        <v>2</v>
      </c>
      <c r="C15" s="11">
        <v>5</v>
      </c>
      <c r="D15" s="38" t="s">
        <v>205</v>
      </c>
      <c r="E15" s="11">
        <v>208051</v>
      </c>
      <c r="F15" s="11" t="s">
        <v>206</v>
      </c>
      <c r="G15" s="11" t="s">
        <v>218</v>
      </c>
      <c r="H15" s="11" t="s">
        <v>219</v>
      </c>
      <c r="I15" s="40">
        <v>50</v>
      </c>
      <c r="J15" s="41" t="s">
        <v>209</v>
      </c>
      <c r="K15" s="41">
        <v>2017</v>
      </c>
      <c r="L15" s="14">
        <v>27.5</v>
      </c>
      <c r="M15" s="14">
        <v>0</v>
      </c>
      <c r="N15" s="14">
        <v>0</v>
      </c>
      <c r="O15" s="14">
        <v>27.5</v>
      </c>
      <c r="P15" s="14">
        <v>0</v>
      </c>
      <c r="Q15" s="14">
        <v>0</v>
      </c>
      <c r="R15" s="14">
        <v>0</v>
      </c>
      <c r="S15" s="14">
        <v>0</v>
      </c>
      <c r="T15" s="58">
        <v>0</v>
      </c>
      <c r="U15" s="24">
        <v>0</v>
      </c>
      <c r="V15" s="59">
        <v>0</v>
      </c>
    </row>
    <row r="16" spans="1:22" ht="18" customHeight="1">
      <c r="A16" s="8">
        <v>205</v>
      </c>
      <c r="B16" s="8">
        <v>2</v>
      </c>
      <c r="C16" s="11">
        <v>5</v>
      </c>
      <c r="D16" s="38" t="s">
        <v>205</v>
      </c>
      <c r="E16" s="11">
        <v>208051</v>
      </c>
      <c r="F16" s="11" t="s">
        <v>206</v>
      </c>
      <c r="G16" s="11" t="s">
        <v>220</v>
      </c>
      <c r="H16" s="11" t="s">
        <v>221</v>
      </c>
      <c r="I16" s="40">
        <v>10</v>
      </c>
      <c r="J16" s="41" t="s">
        <v>222</v>
      </c>
      <c r="K16" s="41">
        <v>2017</v>
      </c>
      <c r="L16" s="14">
        <v>4</v>
      </c>
      <c r="M16" s="14">
        <v>0</v>
      </c>
      <c r="N16" s="14">
        <v>0</v>
      </c>
      <c r="O16" s="14">
        <v>4</v>
      </c>
      <c r="P16" s="14">
        <v>0</v>
      </c>
      <c r="Q16" s="14">
        <v>0</v>
      </c>
      <c r="R16" s="14">
        <v>0</v>
      </c>
      <c r="S16" s="14">
        <v>0</v>
      </c>
      <c r="T16" s="58">
        <v>0</v>
      </c>
      <c r="U16" s="24">
        <v>0</v>
      </c>
      <c r="V16" s="59">
        <v>0</v>
      </c>
    </row>
    <row r="17" spans="1:22" ht="18" customHeight="1">
      <c r="A17" s="8">
        <v>205</v>
      </c>
      <c r="B17" s="8">
        <v>2</v>
      </c>
      <c r="C17" s="11">
        <v>5</v>
      </c>
      <c r="D17" s="38" t="s">
        <v>205</v>
      </c>
      <c r="E17" s="11">
        <v>208051</v>
      </c>
      <c r="F17" s="11" t="s">
        <v>206</v>
      </c>
      <c r="G17" s="11" t="s">
        <v>220</v>
      </c>
      <c r="H17" s="11" t="s">
        <v>223</v>
      </c>
      <c r="I17" s="40">
        <v>200</v>
      </c>
      <c r="J17" s="41" t="s">
        <v>224</v>
      </c>
      <c r="K17" s="41">
        <v>2017</v>
      </c>
      <c r="L17" s="14">
        <v>30</v>
      </c>
      <c r="M17" s="14">
        <v>0</v>
      </c>
      <c r="N17" s="14">
        <v>0</v>
      </c>
      <c r="O17" s="14">
        <v>30</v>
      </c>
      <c r="P17" s="14">
        <v>0</v>
      </c>
      <c r="Q17" s="14">
        <v>0</v>
      </c>
      <c r="R17" s="14">
        <v>0</v>
      </c>
      <c r="S17" s="14">
        <v>0</v>
      </c>
      <c r="T17" s="58">
        <v>0</v>
      </c>
      <c r="U17" s="24">
        <v>0</v>
      </c>
      <c r="V17" s="59">
        <v>0</v>
      </c>
    </row>
    <row r="18" spans="1:22" ht="18" customHeight="1">
      <c r="A18" s="8">
        <v>205</v>
      </c>
      <c r="B18" s="8">
        <v>2</v>
      </c>
      <c r="C18" s="11">
        <v>5</v>
      </c>
      <c r="D18" s="38" t="s">
        <v>205</v>
      </c>
      <c r="E18" s="11">
        <v>208051</v>
      </c>
      <c r="F18" s="11" t="s">
        <v>206</v>
      </c>
      <c r="G18" s="11" t="s">
        <v>220</v>
      </c>
      <c r="H18" s="11" t="s">
        <v>225</v>
      </c>
      <c r="I18" s="40">
        <v>30</v>
      </c>
      <c r="J18" s="41" t="s">
        <v>224</v>
      </c>
      <c r="K18" s="41">
        <v>2017</v>
      </c>
      <c r="L18" s="14">
        <v>9</v>
      </c>
      <c r="M18" s="14">
        <v>0</v>
      </c>
      <c r="N18" s="14">
        <v>0</v>
      </c>
      <c r="O18" s="14">
        <v>9</v>
      </c>
      <c r="P18" s="14">
        <v>0</v>
      </c>
      <c r="Q18" s="14">
        <v>0</v>
      </c>
      <c r="R18" s="14">
        <v>0</v>
      </c>
      <c r="S18" s="14">
        <v>0</v>
      </c>
      <c r="T18" s="58">
        <v>0</v>
      </c>
      <c r="U18" s="24">
        <v>0</v>
      </c>
      <c r="V18" s="59">
        <v>0</v>
      </c>
    </row>
    <row r="19" spans="1:22" ht="18" customHeight="1">
      <c r="A19" s="8">
        <v>205</v>
      </c>
      <c r="B19" s="8">
        <v>2</v>
      </c>
      <c r="C19" s="11">
        <v>5</v>
      </c>
      <c r="D19" s="38" t="s">
        <v>205</v>
      </c>
      <c r="E19" s="11">
        <v>208051</v>
      </c>
      <c r="F19" s="11" t="s">
        <v>206</v>
      </c>
      <c r="G19" s="11" t="s">
        <v>220</v>
      </c>
      <c r="H19" s="11" t="s">
        <v>226</v>
      </c>
      <c r="I19" s="40">
        <v>300</v>
      </c>
      <c r="J19" s="41" t="s">
        <v>224</v>
      </c>
      <c r="K19" s="41">
        <v>2017</v>
      </c>
      <c r="L19" s="14">
        <v>24</v>
      </c>
      <c r="M19" s="14">
        <v>0</v>
      </c>
      <c r="N19" s="14">
        <v>0</v>
      </c>
      <c r="O19" s="14">
        <v>24</v>
      </c>
      <c r="P19" s="14">
        <v>0</v>
      </c>
      <c r="Q19" s="14">
        <v>0</v>
      </c>
      <c r="R19" s="14">
        <v>0</v>
      </c>
      <c r="S19" s="14">
        <v>0</v>
      </c>
      <c r="T19" s="58">
        <v>0</v>
      </c>
      <c r="U19" s="24">
        <v>0</v>
      </c>
      <c r="V19" s="59">
        <v>0</v>
      </c>
    </row>
    <row r="20" spans="1:22" ht="18" customHeight="1">
      <c r="A20" s="8">
        <v>205</v>
      </c>
      <c r="B20" s="8">
        <v>2</v>
      </c>
      <c r="C20" s="11">
        <v>5</v>
      </c>
      <c r="D20" s="38" t="s">
        <v>205</v>
      </c>
      <c r="E20" s="11">
        <v>208051</v>
      </c>
      <c r="F20" s="11" t="s">
        <v>206</v>
      </c>
      <c r="G20" s="11" t="s">
        <v>220</v>
      </c>
      <c r="H20" s="11" t="s">
        <v>227</v>
      </c>
      <c r="I20" s="40">
        <v>180</v>
      </c>
      <c r="J20" s="41" t="s">
        <v>222</v>
      </c>
      <c r="K20" s="41">
        <v>2017</v>
      </c>
      <c r="L20" s="14">
        <v>27</v>
      </c>
      <c r="M20" s="14">
        <v>0</v>
      </c>
      <c r="N20" s="14">
        <v>0</v>
      </c>
      <c r="O20" s="14">
        <v>27</v>
      </c>
      <c r="P20" s="14">
        <v>0</v>
      </c>
      <c r="Q20" s="14">
        <v>0</v>
      </c>
      <c r="R20" s="14">
        <v>0</v>
      </c>
      <c r="S20" s="14">
        <v>0</v>
      </c>
      <c r="T20" s="58">
        <v>0</v>
      </c>
      <c r="U20" s="24">
        <v>0</v>
      </c>
      <c r="V20" s="59">
        <v>0</v>
      </c>
    </row>
    <row r="21" spans="1:22" ht="18" customHeight="1">
      <c r="A21" s="8">
        <v>205</v>
      </c>
      <c r="B21" s="8">
        <v>2</v>
      </c>
      <c r="C21" s="11">
        <v>5</v>
      </c>
      <c r="D21" s="38" t="s">
        <v>205</v>
      </c>
      <c r="E21" s="11">
        <v>208051</v>
      </c>
      <c r="F21" s="11" t="s">
        <v>206</v>
      </c>
      <c r="G21" s="11" t="s">
        <v>220</v>
      </c>
      <c r="H21" s="11" t="s">
        <v>228</v>
      </c>
      <c r="I21" s="40">
        <v>300</v>
      </c>
      <c r="J21" s="41" t="s">
        <v>222</v>
      </c>
      <c r="K21" s="41">
        <v>2017</v>
      </c>
      <c r="L21" s="14">
        <v>69</v>
      </c>
      <c r="M21" s="14">
        <v>0</v>
      </c>
      <c r="N21" s="14">
        <v>0</v>
      </c>
      <c r="O21" s="14">
        <v>69</v>
      </c>
      <c r="P21" s="14">
        <v>0</v>
      </c>
      <c r="Q21" s="14">
        <v>0</v>
      </c>
      <c r="R21" s="14">
        <v>0</v>
      </c>
      <c r="S21" s="14">
        <v>0</v>
      </c>
      <c r="T21" s="58">
        <v>0</v>
      </c>
      <c r="U21" s="24">
        <v>0</v>
      </c>
      <c r="V21" s="59">
        <v>0</v>
      </c>
    </row>
    <row r="22" spans="1:22" ht="18" customHeight="1">
      <c r="A22" s="8">
        <v>205</v>
      </c>
      <c r="B22" s="8">
        <v>2</v>
      </c>
      <c r="C22" s="11">
        <v>5</v>
      </c>
      <c r="D22" s="38" t="s">
        <v>205</v>
      </c>
      <c r="E22" s="11">
        <v>208051</v>
      </c>
      <c r="F22" s="11" t="s">
        <v>206</v>
      </c>
      <c r="G22" s="11" t="s">
        <v>229</v>
      </c>
      <c r="H22" s="11" t="s">
        <v>230</v>
      </c>
      <c r="I22" s="40">
        <v>10</v>
      </c>
      <c r="J22" s="41" t="s">
        <v>209</v>
      </c>
      <c r="K22" s="41">
        <v>2017</v>
      </c>
      <c r="L22" s="14">
        <v>2</v>
      </c>
      <c r="M22" s="14">
        <v>0</v>
      </c>
      <c r="N22" s="14">
        <v>0</v>
      </c>
      <c r="O22" s="14">
        <v>2</v>
      </c>
      <c r="P22" s="14">
        <v>0</v>
      </c>
      <c r="Q22" s="14">
        <v>0</v>
      </c>
      <c r="R22" s="14">
        <v>0</v>
      </c>
      <c r="S22" s="14">
        <v>0</v>
      </c>
      <c r="T22" s="58">
        <v>0</v>
      </c>
      <c r="U22" s="24">
        <v>0</v>
      </c>
      <c r="V22" s="59">
        <v>0</v>
      </c>
    </row>
    <row r="23" spans="1:22" ht="18" customHeight="1">
      <c r="A23" s="8">
        <v>205</v>
      </c>
      <c r="B23" s="8">
        <v>2</v>
      </c>
      <c r="C23" s="11">
        <v>5</v>
      </c>
      <c r="D23" s="38" t="s">
        <v>205</v>
      </c>
      <c r="E23" s="11">
        <v>208051</v>
      </c>
      <c r="F23" s="11" t="s">
        <v>231</v>
      </c>
      <c r="G23" s="11" t="s">
        <v>232</v>
      </c>
      <c r="H23" s="11" t="s">
        <v>233</v>
      </c>
      <c r="I23" s="40">
        <v>1</v>
      </c>
      <c r="J23" s="41" t="s">
        <v>222</v>
      </c>
      <c r="K23" s="41">
        <v>2017</v>
      </c>
      <c r="L23" s="14">
        <v>150</v>
      </c>
      <c r="M23" s="14">
        <v>0</v>
      </c>
      <c r="N23" s="14">
        <v>0</v>
      </c>
      <c r="O23" s="14">
        <v>150</v>
      </c>
      <c r="P23" s="14">
        <v>0</v>
      </c>
      <c r="Q23" s="14">
        <v>0</v>
      </c>
      <c r="R23" s="14">
        <v>0</v>
      </c>
      <c r="S23" s="14">
        <v>0</v>
      </c>
      <c r="T23" s="58">
        <v>0</v>
      </c>
      <c r="U23" s="24">
        <v>0</v>
      </c>
      <c r="V23" s="59">
        <v>0</v>
      </c>
    </row>
    <row r="24" spans="1:22" ht="18" customHeight="1">
      <c r="A24" s="8">
        <v>205</v>
      </c>
      <c r="B24" s="8">
        <v>2</v>
      </c>
      <c r="C24" s="11">
        <v>5</v>
      </c>
      <c r="D24" s="38" t="s">
        <v>205</v>
      </c>
      <c r="E24" s="11">
        <v>208051</v>
      </c>
      <c r="F24" s="11" t="s">
        <v>206</v>
      </c>
      <c r="G24" s="11" t="s">
        <v>234</v>
      </c>
      <c r="H24" s="11" t="s">
        <v>235</v>
      </c>
      <c r="I24" s="40">
        <v>100</v>
      </c>
      <c r="J24" s="41" t="s">
        <v>209</v>
      </c>
      <c r="K24" s="41">
        <v>2017</v>
      </c>
      <c r="L24" s="14">
        <v>35</v>
      </c>
      <c r="M24" s="14">
        <v>0</v>
      </c>
      <c r="N24" s="14">
        <v>0</v>
      </c>
      <c r="O24" s="14">
        <v>35</v>
      </c>
      <c r="P24" s="14">
        <v>0</v>
      </c>
      <c r="Q24" s="14">
        <v>0</v>
      </c>
      <c r="R24" s="14">
        <v>0</v>
      </c>
      <c r="S24" s="14">
        <v>0</v>
      </c>
      <c r="T24" s="58">
        <v>0</v>
      </c>
      <c r="U24" s="24">
        <v>0</v>
      </c>
      <c r="V24" s="59">
        <v>0</v>
      </c>
    </row>
    <row r="25" spans="1:22" ht="18" customHeight="1">
      <c r="A25" s="8">
        <v>205</v>
      </c>
      <c r="B25" s="8">
        <v>2</v>
      </c>
      <c r="C25" s="11">
        <v>5</v>
      </c>
      <c r="D25" s="38" t="s">
        <v>205</v>
      </c>
      <c r="E25" s="11">
        <v>208051</v>
      </c>
      <c r="F25" s="11" t="s">
        <v>206</v>
      </c>
      <c r="G25" s="11" t="s">
        <v>234</v>
      </c>
      <c r="H25" s="11" t="s">
        <v>236</v>
      </c>
      <c r="I25" s="40">
        <v>30</v>
      </c>
      <c r="J25" s="41" t="s">
        <v>209</v>
      </c>
      <c r="K25" s="41">
        <v>2017</v>
      </c>
      <c r="L25" s="14">
        <v>21</v>
      </c>
      <c r="M25" s="14">
        <v>0</v>
      </c>
      <c r="N25" s="14">
        <v>0</v>
      </c>
      <c r="O25" s="14">
        <v>21</v>
      </c>
      <c r="P25" s="14">
        <v>0</v>
      </c>
      <c r="Q25" s="14">
        <v>0</v>
      </c>
      <c r="R25" s="14">
        <v>0</v>
      </c>
      <c r="S25" s="14">
        <v>0</v>
      </c>
      <c r="T25" s="58">
        <v>0</v>
      </c>
      <c r="U25" s="24">
        <v>0</v>
      </c>
      <c r="V25" s="59">
        <v>0</v>
      </c>
    </row>
    <row r="26" spans="1:22" ht="18" customHeight="1">
      <c r="A26" s="8">
        <v>205</v>
      </c>
      <c r="B26" s="8">
        <v>2</v>
      </c>
      <c r="C26" s="11">
        <v>5</v>
      </c>
      <c r="D26" s="38" t="s">
        <v>205</v>
      </c>
      <c r="E26" s="11">
        <v>208051</v>
      </c>
      <c r="F26" s="11" t="s">
        <v>206</v>
      </c>
      <c r="G26" s="11" t="s">
        <v>234</v>
      </c>
      <c r="H26" s="11" t="s">
        <v>237</v>
      </c>
      <c r="I26" s="40">
        <v>10</v>
      </c>
      <c r="J26" s="41" t="s">
        <v>209</v>
      </c>
      <c r="K26" s="41">
        <v>2017</v>
      </c>
      <c r="L26" s="14">
        <v>5</v>
      </c>
      <c r="M26" s="14">
        <v>0</v>
      </c>
      <c r="N26" s="14">
        <v>0</v>
      </c>
      <c r="O26" s="14">
        <v>5</v>
      </c>
      <c r="P26" s="14">
        <v>0</v>
      </c>
      <c r="Q26" s="14">
        <v>0</v>
      </c>
      <c r="R26" s="14">
        <v>0</v>
      </c>
      <c r="S26" s="14">
        <v>0</v>
      </c>
      <c r="T26" s="58">
        <v>0</v>
      </c>
      <c r="U26" s="24">
        <v>0</v>
      </c>
      <c r="V26" s="59">
        <v>0</v>
      </c>
    </row>
    <row r="27" spans="1:22" ht="18" customHeight="1">
      <c r="A27" s="8">
        <v>205</v>
      </c>
      <c r="B27" s="8">
        <v>2</v>
      </c>
      <c r="C27" s="11">
        <v>5</v>
      </c>
      <c r="D27" s="38" t="s">
        <v>205</v>
      </c>
      <c r="E27" s="11">
        <v>208051</v>
      </c>
      <c r="F27" s="11" t="s">
        <v>206</v>
      </c>
      <c r="G27" s="11" t="s">
        <v>234</v>
      </c>
      <c r="H27" s="11" t="s">
        <v>238</v>
      </c>
      <c r="I27" s="40">
        <v>20</v>
      </c>
      <c r="J27" s="41" t="s">
        <v>209</v>
      </c>
      <c r="K27" s="41">
        <v>2017</v>
      </c>
      <c r="L27" s="14">
        <v>18</v>
      </c>
      <c r="M27" s="14">
        <v>0</v>
      </c>
      <c r="N27" s="14">
        <v>0</v>
      </c>
      <c r="O27" s="14">
        <v>18</v>
      </c>
      <c r="P27" s="14">
        <v>0</v>
      </c>
      <c r="Q27" s="14">
        <v>0</v>
      </c>
      <c r="R27" s="14">
        <v>0</v>
      </c>
      <c r="S27" s="14">
        <v>0</v>
      </c>
      <c r="T27" s="58">
        <v>0</v>
      </c>
      <c r="U27" s="24">
        <v>0</v>
      </c>
      <c r="V27" s="59">
        <v>0</v>
      </c>
    </row>
    <row r="28" spans="1:22" ht="18" customHeight="1">
      <c r="A28" s="8">
        <v>205</v>
      </c>
      <c r="B28" s="8">
        <v>2</v>
      </c>
      <c r="C28" s="11">
        <v>5</v>
      </c>
      <c r="D28" s="38" t="s">
        <v>205</v>
      </c>
      <c r="E28" s="11">
        <v>208051</v>
      </c>
      <c r="F28" s="11" t="s">
        <v>206</v>
      </c>
      <c r="G28" s="11" t="s">
        <v>239</v>
      </c>
      <c r="H28" s="11" t="s">
        <v>240</v>
      </c>
      <c r="I28" s="40">
        <v>30</v>
      </c>
      <c r="J28" s="41" t="s">
        <v>209</v>
      </c>
      <c r="K28" s="41">
        <v>2017</v>
      </c>
      <c r="L28" s="14">
        <v>7.5</v>
      </c>
      <c r="M28" s="14">
        <v>0</v>
      </c>
      <c r="N28" s="14">
        <v>0</v>
      </c>
      <c r="O28" s="14">
        <v>7.5</v>
      </c>
      <c r="P28" s="14">
        <v>0</v>
      </c>
      <c r="Q28" s="14">
        <v>0</v>
      </c>
      <c r="R28" s="14">
        <v>0</v>
      </c>
      <c r="S28" s="14">
        <v>0</v>
      </c>
      <c r="T28" s="58">
        <v>0</v>
      </c>
      <c r="U28" s="24">
        <v>0</v>
      </c>
      <c r="V28" s="59">
        <v>0</v>
      </c>
    </row>
    <row r="29" spans="1:22" ht="18" customHeight="1">
      <c r="A29" s="8">
        <v>205</v>
      </c>
      <c r="B29" s="8">
        <v>2</v>
      </c>
      <c r="C29" s="11">
        <v>5</v>
      </c>
      <c r="D29" s="38" t="s">
        <v>205</v>
      </c>
      <c r="E29" s="11">
        <v>208051</v>
      </c>
      <c r="F29" s="11" t="s">
        <v>231</v>
      </c>
      <c r="G29" s="11" t="s">
        <v>241</v>
      </c>
      <c r="H29" s="11" t="s">
        <v>242</v>
      </c>
      <c r="I29" s="40">
        <v>1</v>
      </c>
      <c r="J29" s="41" t="s">
        <v>222</v>
      </c>
      <c r="K29" s="41">
        <v>2017</v>
      </c>
      <c r="L29" s="14">
        <v>69</v>
      </c>
      <c r="M29" s="14">
        <v>0</v>
      </c>
      <c r="N29" s="14">
        <v>0</v>
      </c>
      <c r="O29" s="14">
        <v>69</v>
      </c>
      <c r="P29" s="14">
        <v>0</v>
      </c>
      <c r="Q29" s="14">
        <v>0</v>
      </c>
      <c r="R29" s="14">
        <v>0</v>
      </c>
      <c r="S29" s="14">
        <v>0</v>
      </c>
      <c r="T29" s="58">
        <v>0</v>
      </c>
      <c r="U29" s="24">
        <v>0</v>
      </c>
      <c r="V29" s="59">
        <v>0</v>
      </c>
    </row>
    <row r="30" spans="1:22" ht="18" customHeight="1">
      <c r="A30" s="8">
        <v>205</v>
      </c>
      <c r="B30" s="8">
        <v>2</v>
      </c>
      <c r="C30" s="11">
        <v>5</v>
      </c>
      <c r="D30" s="38" t="s">
        <v>205</v>
      </c>
      <c r="E30" s="11">
        <v>208051</v>
      </c>
      <c r="F30" s="11" t="s">
        <v>231</v>
      </c>
      <c r="G30" s="11" t="s">
        <v>241</v>
      </c>
      <c r="H30" s="11" t="s">
        <v>243</v>
      </c>
      <c r="I30" s="40">
        <v>1</v>
      </c>
      <c r="J30" s="41" t="s">
        <v>222</v>
      </c>
      <c r="K30" s="41">
        <v>2017</v>
      </c>
      <c r="L30" s="14">
        <v>24</v>
      </c>
      <c r="M30" s="14">
        <v>0</v>
      </c>
      <c r="N30" s="14">
        <v>0</v>
      </c>
      <c r="O30" s="14">
        <v>0</v>
      </c>
      <c r="P30" s="14">
        <v>0</v>
      </c>
      <c r="Q30" s="14">
        <v>0</v>
      </c>
      <c r="R30" s="14">
        <v>0</v>
      </c>
      <c r="S30" s="14">
        <v>0</v>
      </c>
      <c r="T30" s="58">
        <v>0</v>
      </c>
      <c r="U30" s="24">
        <v>24</v>
      </c>
      <c r="V30" s="59">
        <v>0</v>
      </c>
    </row>
    <row r="31" spans="1:22" ht="18" customHeight="1">
      <c r="A31" s="8">
        <v>205</v>
      </c>
      <c r="B31" s="8">
        <v>2</v>
      </c>
      <c r="C31" s="11">
        <v>5</v>
      </c>
      <c r="D31" s="38" t="s">
        <v>205</v>
      </c>
      <c r="E31" s="11">
        <v>208051</v>
      </c>
      <c r="F31" s="11" t="s">
        <v>231</v>
      </c>
      <c r="G31" s="11" t="s">
        <v>241</v>
      </c>
      <c r="H31" s="11" t="s">
        <v>244</v>
      </c>
      <c r="I31" s="40">
        <v>1</v>
      </c>
      <c r="J31" s="41" t="s">
        <v>209</v>
      </c>
      <c r="K31" s="41">
        <v>2017</v>
      </c>
      <c r="L31" s="14">
        <v>2</v>
      </c>
      <c r="M31" s="14">
        <v>0</v>
      </c>
      <c r="N31" s="14">
        <v>0</v>
      </c>
      <c r="O31" s="14">
        <v>0</v>
      </c>
      <c r="P31" s="14">
        <v>0</v>
      </c>
      <c r="Q31" s="14">
        <v>0</v>
      </c>
      <c r="R31" s="14">
        <v>0</v>
      </c>
      <c r="S31" s="14">
        <v>0</v>
      </c>
      <c r="T31" s="58">
        <v>0</v>
      </c>
      <c r="U31" s="24">
        <v>2</v>
      </c>
      <c r="V31" s="59">
        <v>0</v>
      </c>
    </row>
    <row r="32" spans="1:22" ht="18" customHeight="1">
      <c r="A32" s="8">
        <v>205</v>
      </c>
      <c r="B32" s="8">
        <v>2</v>
      </c>
      <c r="C32" s="11">
        <v>5</v>
      </c>
      <c r="D32" s="38" t="s">
        <v>205</v>
      </c>
      <c r="E32" s="11">
        <v>208051</v>
      </c>
      <c r="F32" s="11" t="s">
        <v>231</v>
      </c>
      <c r="G32" s="11" t="s">
        <v>241</v>
      </c>
      <c r="H32" s="11" t="s">
        <v>245</v>
      </c>
      <c r="I32" s="40">
        <v>1</v>
      </c>
      <c r="J32" s="41" t="s">
        <v>209</v>
      </c>
      <c r="K32" s="41">
        <v>2017</v>
      </c>
      <c r="L32" s="14">
        <v>11</v>
      </c>
      <c r="M32" s="14">
        <v>0</v>
      </c>
      <c r="N32" s="14">
        <v>0</v>
      </c>
      <c r="O32" s="14">
        <v>0</v>
      </c>
      <c r="P32" s="14">
        <v>0</v>
      </c>
      <c r="Q32" s="14">
        <v>0</v>
      </c>
      <c r="R32" s="14">
        <v>0</v>
      </c>
      <c r="S32" s="14">
        <v>0</v>
      </c>
      <c r="T32" s="58">
        <v>0</v>
      </c>
      <c r="U32" s="24">
        <v>11</v>
      </c>
      <c r="V32" s="59">
        <v>0</v>
      </c>
    </row>
    <row r="33" spans="1:22" ht="18" customHeight="1">
      <c r="A33" s="8">
        <v>205</v>
      </c>
      <c r="B33" s="8">
        <v>2</v>
      </c>
      <c r="C33" s="11">
        <v>5</v>
      </c>
      <c r="D33" s="38" t="s">
        <v>205</v>
      </c>
      <c r="E33" s="11">
        <v>208051</v>
      </c>
      <c r="F33" s="11" t="s">
        <v>231</v>
      </c>
      <c r="G33" s="11" t="s">
        <v>241</v>
      </c>
      <c r="H33" s="11" t="s">
        <v>246</v>
      </c>
      <c r="I33" s="40">
        <v>1</v>
      </c>
      <c r="J33" s="41" t="s">
        <v>209</v>
      </c>
      <c r="K33" s="41">
        <v>2017</v>
      </c>
      <c r="L33" s="14">
        <v>8.2</v>
      </c>
      <c r="M33" s="14">
        <v>0</v>
      </c>
      <c r="N33" s="14">
        <v>0</v>
      </c>
      <c r="O33" s="14">
        <v>0</v>
      </c>
      <c r="P33" s="14">
        <v>0</v>
      </c>
      <c r="Q33" s="14">
        <v>0</v>
      </c>
      <c r="R33" s="14">
        <v>0</v>
      </c>
      <c r="S33" s="14">
        <v>0</v>
      </c>
      <c r="T33" s="58">
        <v>0</v>
      </c>
      <c r="U33" s="24">
        <v>8.2</v>
      </c>
      <c r="V33" s="59">
        <v>0</v>
      </c>
    </row>
    <row r="34" spans="1:22" ht="18" customHeight="1">
      <c r="A34" s="8">
        <v>205</v>
      </c>
      <c r="B34" s="8">
        <v>2</v>
      </c>
      <c r="C34" s="11">
        <v>5</v>
      </c>
      <c r="D34" s="38" t="s">
        <v>205</v>
      </c>
      <c r="E34" s="11">
        <v>208051</v>
      </c>
      <c r="F34" s="11" t="s">
        <v>231</v>
      </c>
      <c r="G34" s="11" t="s">
        <v>241</v>
      </c>
      <c r="H34" s="11" t="s">
        <v>247</v>
      </c>
      <c r="I34" s="40">
        <v>1</v>
      </c>
      <c r="J34" s="41" t="s">
        <v>209</v>
      </c>
      <c r="K34" s="41">
        <v>2017</v>
      </c>
      <c r="L34" s="14">
        <v>28</v>
      </c>
      <c r="M34" s="14">
        <v>0</v>
      </c>
      <c r="N34" s="14">
        <v>0</v>
      </c>
      <c r="O34" s="14">
        <v>0</v>
      </c>
      <c r="P34" s="14">
        <v>0</v>
      </c>
      <c r="Q34" s="14">
        <v>0</v>
      </c>
      <c r="R34" s="14">
        <v>0</v>
      </c>
      <c r="S34" s="14">
        <v>0</v>
      </c>
      <c r="T34" s="58">
        <v>0</v>
      </c>
      <c r="U34" s="24">
        <v>28</v>
      </c>
      <c r="V34" s="59">
        <v>0</v>
      </c>
    </row>
    <row r="35" spans="1:22" ht="18" customHeight="1">
      <c r="A35" s="8">
        <v>205</v>
      </c>
      <c r="B35" s="8">
        <v>2</v>
      </c>
      <c r="C35" s="11">
        <v>5</v>
      </c>
      <c r="D35" s="38" t="s">
        <v>205</v>
      </c>
      <c r="E35" s="11">
        <v>208051</v>
      </c>
      <c r="F35" s="11" t="s">
        <v>231</v>
      </c>
      <c r="G35" s="11" t="s">
        <v>241</v>
      </c>
      <c r="H35" s="11" t="s">
        <v>248</v>
      </c>
      <c r="I35" s="40">
        <v>1</v>
      </c>
      <c r="J35" s="41" t="s">
        <v>209</v>
      </c>
      <c r="K35" s="41">
        <v>2017</v>
      </c>
      <c r="L35" s="14">
        <v>2</v>
      </c>
      <c r="M35" s="14">
        <v>0</v>
      </c>
      <c r="N35" s="14">
        <v>0</v>
      </c>
      <c r="O35" s="14">
        <v>0</v>
      </c>
      <c r="P35" s="14">
        <v>0</v>
      </c>
      <c r="Q35" s="14">
        <v>0</v>
      </c>
      <c r="R35" s="14">
        <v>0</v>
      </c>
      <c r="S35" s="14">
        <v>0</v>
      </c>
      <c r="T35" s="58">
        <v>0</v>
      </c>
      <c r="U35" s="24">
        <v>2</v>
      </c>
      <c r="V35" s="59">
        <v>0</v>
      </c>
    </row>
    <row r="36" spans="1:22" ht="18.75" customHeight="1">
      <c r="A36" s="8">
        <v>205</v>
      </c>
      <c r="B36" s="8">
        <v>2</v>
      </c>
      <c r="C36" s="11">
        <v>5</v>
      </c>
      <c r="D36" s="38" t="s">
        <v>205</v>
      </c>
      <c r="E36" s="11">
        <v>208051</v>
      </c>
      <c r="F36" s="11" t="s">
        <v>231</v>
      </c>
      <c r="G36" s="11" t="s">
        <v>241</v>
      </c>
      <c r="H36" s="11" t="s">
        <v>249</v>
      </c>
      <c r="I36" s="40">
        <v>26</v>
      </c>
      <c r="J36" s="41" t="s">
        <v>222</v>
      </c>
      <c r="K36" s="41">
        <v>2017</v>
      </c>
      <c r="L36" s="14">
        <v>46</v>
      </c>
      <c r="M36" s="14">
        <v>0</v>
      </c>
      <c r="N36" s="14">
        <v>0</v>
      </c>
      <c r="O36" s="14">
        <v>0</v>
      </c>
      <c r="P36" s="14">
        <v>0</v>
      </c>
      <c r="Q36" s="14">
        <v>0</v>
      </c>
      <c r="R36" s="14">
        <v>0</v>
      </c>
      <c r="S36" s="14">
        <v>0</v>
      </c>
      <c r="T36" s="58">
        <v>0</v>
      </c>
      <c r="U36" s="24">
        <v>46</v>
      </c>
      <c r="V36" s="59">
        <v>0</v>
      </c>
    </row>
    <row r="37" spans="1:22" ht="18" customHeight="1">
      <c r="A37" s="8">
        <v>205</v>
      </c>
      <c r="B37" s="8">
        <v>2</v>
      </c>
      <c r="C37" s="11">
        <v>5</v>
      </c>
      <c r="D37" s="38" t="s">
        <v>205</v>
      </c>
      <c r="E37" s="11">
        <v>208051</v>
      </c>
      <c r="F37" s="11" t="s">
        <v>231</v>
      </c>
      <c r="G37" s="11" t="s">
        <v>241</v>
      </c>
      <c r="H37" s="11" t="s">
        <v>250</v>
      </c>
      <c r="I37" s="40">
        <v>2</v>
      </c>
      <c r="J37" s="41" t="s">
        <v>251</v>
      </c>
      <c r="K37" s="41">
        <v>2017</v>
      </c>
      <c r="L37" s="14">
        <v>1</v>
      </c>
      <c r="M37" s="14">
        <v>0</v>
      </c>
      <c r="N37" s="14">
        <v>0</v>
      </c>
      <c r="O37" s="14">
        <v>0</v>
      </c>
      <c r="P37" s="14">
        <v>0</v>
      </c>
      <c r="Q37" s="14">
        <v>0</v>
      </c>
      <c r="R37" s="14">
        <v>0</v>
      </c>
      <c r="S37" s="14">
        <v>0</v>
      </c>
      <c r="T37" s="58">
        <v>0</v>
      </c>
      <c r="U37" s="24">
        <v>1</v>
      </c>
      <c r="V37" s="59">
        <v>0</v>
      </c>
    </row>
    <row r="38" spans="1:22" ht="18" customHeight="1">
      <c r="A38" s="8">
        <v>205</v>
      </c>
      <c r="B38" s="8">
        <v>2</v>
      </c>
      <c r="C38" s="11">
        <v>5</v>
      </c>
      <c r="D38" s="38" t="s">
        <v>205</v>
      </c>
      <c r="E38" s="11">
        <v>208051</v>
      </c>
      <c r="F38" s="11" t="s">
        <v>231</v>
      </c>
      <c r="G38" s="11" t="s">
        <v>241</v>
      </c>
      <c r="H38" s="11" t="s">
        <v>252</v>
      </c>
      <c r="I38" s="40">
        <v>1</v>
      </c>
      <c r="J38" s="41" t="s">
        <v>209</v>
      </c>
      <c r="K38" s="41">
        <v>2017</v>
      </c>
      <c r="L38" s="14">
        <v>5</v>
      </c>
      <c r="M38" s="14">
        <v>0</v>
      </c>
      <c r="N38" s="14">
        <v>0</v>
      </c>
      <c r="O38" s="14">
        <v>0</v>
      </c>
      <c r="P38" s="14">
        <v>0</v>
      </c>
      <c r="Q38" s="14">
        <v>0</v>
      </c>
      <c r="R38" s="14">
        <v>0</v>
      </c>
      <c r="S38" s="14">
        <v>0</v>
      </c>
      <c r="T38" s="58">
        <v>0</v>
      </c>
      <c r="U38" s="24">
        <v>5</v>
      </c>
      <c r="V38" s="59">
        <v>0</v>
      </c>
    </row>
    <row r="39" spans="1:22" ht="18" customHeight="1">
      <c r="A39" s="8">
        <v>205</v>
      </c>
      <c r="B39" s="8">
        <v>2</v>
      </c>
      <c r="C39" s="11">
        <v>5</v>
      </c>
      <c r="D39" s="38" t="s">
        <v>205</v>
      </c>
      <c r="E39" s="11">
        <v>208051</v>
      </c>
      <c r="F39" s="11" t="s">
        <v>231</v>
      </c>
      <c r="G39" s="11" t="s">
        <v>241</v>
      </c>
      <c r="H39" s="11" t="s">
        <v>253</v>
      </c>
      <c r="I39" s="40">
        <v>1</v>
      </c>
      <c r="J39" s="41" t="s">
        <v>209</v>
      </c>
      <c r="K39" s="41">
        <v>2017</v>
      </c>
      <c r="L39" s="14">
        <v>7.6</v>
      </c>
      <c r="M39" s="14">
        <v>0</v>
      </c>
      <c r="N39" s="14">
        <v>0</v>
      </c>
      <c r="O39" s="14">
        <v>0</v>
      </c>
      <c r="P39" s="14">
        <v>0</v>
      </c>
      <c r="Q39" s="14">
        <v>0</v>
      </c>
      <c r="R39" s="14">
        <v>0</v>
      </c>
      <c r="S39" s="14">
        <v>0</v>
      </c>
      <c r="T39" s="58">
        <v>0</v>
      </c>
      <c r="U39" s="24">
        <v>7.6</v>
      </c>
      <c r="V39" s="59">
        <v>0</v>
      </c>
    </row>
    <row r="40" spans="1:22" ht="18" customHeight="1">
      <c r="A40" s="8">
        <v>205</v>
      </c>
      <c r="B40" s="8">
        <v>2</v>
      </c>
      <c r="C40" s="11">
        <v>5</v>
      </c>
      <c r="D40" s="38" t="s">
        <v>205</v>
      </c>
      <c r="E40" s="11">
        <v>208051</v>
      </c>
      <c r="F40" s="11" t="s">
        <v>231</v>
      </c>
      <c r="G40" s="11" t="s">
        <v>241</v>
      </c>
      <c r="H40" s="11" t="s">
        <v>254</v>
      </c>
      <c r="I40" s="40">
        <v>1</v>
      </c>
      <c r="J40" s="41" t="s">
        <v>209</v>
      </c>
      <c r="K40" s="41">
        <v>2017</v>
      </c>
      <c r="L40" s="14">
        <v>2</v>
      </c>
      <c r="M40" s="14">
        <v>0</v>
      </c>
      <c r="N40" s="14">
        <v>0</v>
      </c>
      <c r="O40" s="14">
        <v>0</v>
      </c>
      <c r="P40" s="14">
        <v>0</v>
      </c>
      <c r="Q40" s="14">
        <v>0</v>
      </c>
      <c r="R40" s="14">
        <v>0</v>
      </c>
      <c r="S40" s="14">
        <v>0</v>
      </c>
      <c r="T40" s="58">
        <v>0</v>
      </c>
      <c r="U40" s="24">
        <v>2</v>
      </c>
      <c r="V40" s="59">
        <v>0</v>
      </c>
    </row>
    <row r="41" spans="1:22" ht="18.75" customHeight="1">
      <c r="A41" s="8">
        <v>205</v>
      </c>
      <c r="B41" s="8">
        <v>2</v>
      </c>
      <c r="C41" s="11">
        <v>5</v>
      </c>
      <c r="D41" s="38" t="s">
        <v>205</v>
      </c>
      <c r="E41" s="11">
        <v>208051</v>
      </c>
      <c r="F41" s="11" t="s">
        <v>231</v>
      </c>
      <c r="G41" s="11" t="s">
        <v>241</v>
      </c>
      <c r="H41" s="11" t="s">
        <v>255</v>
      </c>
      <c r="I41" s="40">
        <v>1</v>
      </c>
      <c r="J41" s="41" t="s">
        <v>209</v>
      </c>
      <c r="K41" s="41">
        <v>2017</v>
      </c>
      <c r="L41" s="14">
        <v>3</v>
      </c>
      <c r="M41" s="14">
        <v>0</v>
      </c>
      <c r="N41" s="14">
        <v>0</v>
      </c>
      <c r="O41" s="14">
        <v>0</v>
      </c>
      <c r="P41" s="14">
        <v>0</v>
      </c>
      <c r="Q41" s="14">
        <v>0</v>
      </c>
      <c r="R41" s="14">
        <v>0</v>
      </c>
      <c r="S41" s="14">
        <v>0</v>
      </c>
      <c r="T41" s="58">
        <v>0</v>
      </c>
      <c r="U41" s="24">
        <v>3</v>
      </c>
      <c r="V41" s="59">
        <v>0</v>
      </c>
    </row>
    <row r="42" spans="1:22" ht="18" customHeight="1">
      <c r="A42" s="8">
        <v>205</v>
      </c>
      <c r="B42" s="8">
        <v>2</v>
      </c>
      <c r="C42" s="11">
        <v>5</v>
      </c>
      <c r="D42" s="38" t="s">
        <v>205</v>
      </c>
      <c r="E42" s="11">
        <v>208051</v>
      </c>
      <c r="F42" s="11" t="s">
        <v>231</v>
      </c>
      <c r="G42" s="11" t="s">
        <v>241</v>
      </c>
      <c r="H42" s="11" t="s">
        <v>256</v>
      </c>
      <c r="I42" s="40">
        <v>56</v>
      </c>
      <c r="J42" s="41" t="s">
        <v>209</v>
      </c>
      <c r="K42" s="41">
        <v>2017</v>
      </c>
      <c r="L42" s="14">
        <v>16.8</v>
      </c>
      <c r="M42" s="14">
        <v>0</v>
      </c>
      <c r="N42" s="14">
        <v>0</v>
      </c>
      <c r="O42" s="14">
        <v>16.8</v>
      </c>
      <c r="P42" s="14">
        <v>0</v>
      </c>
      <c r="Q42" s="14">
        <v>0</v>
      </c>
      <c r="R42" s="14">
        <v>0</v>
      </c>
      <c r="S42" s="14">
        <v>0</v>
      </c>
      <c r="T42" s="58">
        <v>0</v>
      </c>
      <c r="U42" s="24">
        <v>0</v>
      </c>
      <c r="V42" s="59">
        <v>0</v>
      </c>
    </row>
    <row r="43" spans="1:22" ht="18.75" customHeight="1">
      <c r="A43" s="8">
        <v>205</v>
      </c>
      <c r="B43" s="8">
        <v>2</v>
      </c>
      <c r="C43" s="11">
        <v>5</v>
      </c>
      <c r="D43" s="38" t="s">
        <v>205</v>
      </c>
      <c r="E43" s="11">
        <v>208051</v>
      </c>
      <c r="F43" s="11" t="s">
        <v>231</v>
      </c>
      <c r="G43" s="11" t="s">
        <v>241</v>
      </c>
      <c r="H43" s="11" t="s">
        <v>257</v>
      </c>
      <c r="I43" s="40">
        <v>1</v>
      </c>
      <c r="J43" s="41" t="s">
        <v>209</v>
      </c>
      <c r="K43" s="41">
        <v>2017</v>
      </c>
      <c r="L43" s="14">
        <v>30</v>
      </c>
      <c r="M43" s="14">
        <v>0</v>
      </c>
      <c r="N43" s="14">
        <v>0</v>
      </c>
      <c r="O43" s="14">
        <v>0</v>
      </c>
      <c r="P43" s="14">
        <v>0</v>
      </c>
      <c r="Q43" s="14">
        <v>0</v>
      </c>
      <c r="R43" s="14">
        <v>0</v>
      </c>
      <c r="S43" s="14">
        <v>0</v>
      </c>
      <c r="T43" s="58">
        <v>0</v>
      </c>
      <c r="U43" s="24">
        <v>30</v>
      </c>
      <c r="V43" s="59">
        <v>0</v>
      </c>
    </row>
    <row r="44" spans="1:22" ht="18" customHeight="1">
      <c r="A44" s="8">
        <v>205</v>
      </c>
      <c r="B44" s="8">
        <v>2</v>
      </c>
      <c r="C44" s="11">
        <v>5</v>
      </c>
      <c r="D44" s="38" t="s">
        <v>205</v>
      </c>
      <c r="E44" s="11">
        <v>208051</v>
      </c>
      <c r="F44" s="11" t="s">
        <v>231</v>
      </c>
      <c r="G44" s="11" t="s">
        <v>241</v>
      </c>
      <c r="H44" s="11" t="s">
        <v>258</v>
      </c>
      <c r="I44" s="40">
        <v>1</v>
      </c>
      <c r="J44" s="41" t="s">
        <v>209</v>
      </c>
      <c r="K44" s="41">
        <v>2017</v>
      </c>
      <c r="L44" s="14">
        <v>0.3</v>
      </c>
      <c r="M44" s="14">
        <v>0</v>
      </c>
      <c r="N44" s="14">
        <v>0</v>
      </c>
      <c r="O44" s="14">
        <v>0</v>
      </c>
      <c r="P44" s="14">
        <v>0</v>
      </c>
      <c r="Q44" s="14">
        <v>0</v>
      </c>
      <c r="R44" s="14">
        <v>0</v>
      </c>
      <c r="S44" s="14">
        <v>0</v>
      </c>
      <c r="T44" s="58">
        <v>0</v>
      </c>
      <c r="U44" s="24">
        <v>0.3</v>
      </c>
      <c r="V44" s="59">
        <v>0</v>
      </c>
    </row>
    <row r="45" spans="1:22" ht="18" customHeight="1">
      <c r="A45" s="8">
        <v>205</v>
      </c>
      <c r="B45" s="8">
        <v>2</v>
      </c>
      <c r="C45" s="11">
        <v>5</v>
      </c>
      <c r="D45" s="38" t="s">
        <v>205</v>
      </c>
      <c r="E45" s="11">
        <v>208051</v>
      </c>
      <c r="F45" s="11" t="s">
        <v>231</v>
      </c>
      <c r="G45" s="11" t="s">
        <v>241</v>
      </c>
      <c r="H45" s="11" t="s">
        <v>259</v>
      </c>
      <c r="I45" s="40">
        <v>1</v>
      </c>
      <c r="J45" s="41" t="s">
        <v>209</v>
      </c>
      <c r="K45" s="41">
        <v>2017</v>
      </c>
      <c r="L45" s="14">
        <v>2.8</v>
      </c>
      <c r="M45" s="14">
        <v>0</v>
      </c>
      <c r="N45" s="14">
        <v>0</v>
      </c>
      <c r="O45" s="14">
        <v>0</v>
      </c>
      <c r="P45" s="14">
        <v>0</v>
      </c>
      <c r="Q45" s="14">
        <v>0</v>
      </c>
      <c r="R45" s="14">
        <v>0</v>
      </c>
      <c r="S45" s="14">
        <v>0</v>
      </c>
      <c r="T45" s="58">
        <v>0</v>
      </c>
      <c r="U45" s="24">
        <v>2.8</v>
      </c>
      <c r="V45" s="59">
        <v>0</v>
      </c>
    </row>
    <row r="46" spans="1:22" ht="18" customHeight="1">
      <c r="A46" s="8">
        <v>205</v>
      </c>
      <c r="B46" s="8">
        <v>2</v>
      </c>
      <c r="C46" s="11">
        <v>5</v>
      </c>
      <c r="D46" s="38" t="s">
        <v>205</v>
      </c>
      <c r="E46" s="11">
        <v>208051</v>
      </c>
      <c r="F46" s="11" t="s">
        <v>231</v>
      </c>
      <c r="G46" s="11" t="s">
        <v>241</v>
      </c>
      <c r="H46" s="11" t="s">
        <v>260</v>
      </c>
      <c r="I46" s="40">
        <v>1</v>
      </c>
      <c r="J46" s="41" t="s">
        <v>209</v>
      </c>
      <c r="K46" s="41">
        <v>2017</v>
      </c>
      <c r="L46" s="14">
        <v>1</v>
      </c>
      <c r="M46" s="14">
        <v>0</v>
      </c>
      <c r="N46" s="14">
        <v>0</v>
      </c>
      <c r="O46" s="14">
        <v>0</v>
      </c>
      <c r="P46" s="14">
        <v>0</v>
      </c>
      <c r="Q46" s="14">
        <v>0</v>
      </c>
      <c r="R46" s="14">
        <v>0</v>
      </c>
      <c r="S46" s="14">
        <v>0</v>
      </c>
      <c r="T46" s="58">
        <v>0</v>
      </c>
      <c r="U46" s="24">
        <v>1</v>
      </c>
      <c r="V46" s="59">
        <v>0</v>
      </c>
    </row>
    <row r="47" spans="1:22" ht="18" customHeight="1">
      <c r="A47" s="8">
        <v>205</v>
      </c>
      <c r="B47" s="8">
        <v>2</v>
      </c>
      <c r="C47" s="11">
        <v>5</v>
      </c>
      <c r="D47" s="38" t="s">
        <v>205</v>
      </c>
      <c r="E47" s="11">
        <v>208051</v>
      </c>
      <c r="F47" s="11" t="s">
        <v>231</v>
      </c>
      <c r="G47" s="11" t="s">
        <v>241</v>
      </c>
      <c r="H47" s="11" t="s">
        <v>261</v>
      </c>
      <c r="I47" s="40">
        <v>1</v>
      </c>
      <c r="J47" s="41" t="s">
        <v>209</v>
      </c>
      <c r="K47" s="41">
        <v>2017</v>
      </c>
      <c r="L47" s="14">
        <v>80</v>
      </c>
      <c r="M47" s="14">
        <v>0</v>
      </c>
      <c r="N47" s="14">
        <v>0</v>
      </c>
      <c r="O47" s="14">
        <v>0</v>
      </c>
      <c r="P47" s="14">
        <v>0</v>
      </c>
      <c r="Q47" s="14">
        <v>0</v>
      </c>
      <c r="R47" s="14">
        <v>0</v>
      </c>
      <c r="S47" s="14">
        <v>0</v>
      </c>
      <c r="T47" s="58">
        <v>0</v>
      </c>
      <c r="U47" s="24">
        <v>80</v>
      </c>
      <c r="V47" s="59">
        <v>0</v>
      </c>
    </row>
    <row r="48" spans="1:22" ht="18" customHeight="1">
      <c r="A48" s="8">
        <v>205</v>
      </c>
      <c r="B48" s="8">
        <v>2</v>
      </c>
      <c r="C48" s="11">
        <v>5</v>
      </c>
      <c r="D48" s="38" t="s">
        <v>205</v>
      </c>
      <c r="E48" s="11">
        <v>208051</v>
      </c>
      <c r="F48" s="11" t="s">
        <v>231</v>
      </c>
      <c r="G48" s="11" t="s">
        <v>241</v>
      </c>
      <c r="H48" s="11" t="s">
        <v>262</v>
      </c>
      <c r="I48" s="40">
        <v>1</v>
      </c>
      <c r="J48" s="41" t="s">
        <v>209</v>
      </c>
      <c r="K48" s="41">
        <v>2017</v>
      </c>
      <c r="L48" s="14">
        <v>0.5</v>
      </c>
      <c r="M48" s="14">
        <v>0</v>
      </c>
      <c r="N48" s="14">
        <v>0</v>
      </c>
      <c r="O48" s="14">
        <v>0</v>
      </c>
      <c r="P48" s="14">
        <v>0</v>
      </c>
      <c r="Q48" s="14">
        <v>0</v>
      </c>
      <c r="R48" s="14">
        <v>0</v>
      </c>
      <c r="S48" s="14">
        <v>0</v>
      </c>
      <c r="T48" s="58">
        <v>0</v>
      </c>
      <c r="U48" s="24">
        <v>0.5</v>
      </c>
      <c r="V48" s="59">
        <v>0</v>
      </c>
    </row>
    <row r="49" spans="1:22" ht="18" customHeight="1">
      <c r="A49" s="8">
        <v>205</v>
      </c>
      <c r="B49" s="8">
        <v>2</v>
      </c>
      <c r="C49" s="11">
        <v>5</v>
      </c>
      <c r="D49" s="38" t="s">
        <v>205</v>
      </c>
      <c r="E49" s="11">
        <v>208051</v>
      </c>
      <c r="F49" s="11" t="s">
        <v>231</v>
      </c>
      <c r="G49" s="11" t="s">
        <v>241</v>
      </c>
      <c r="H49" s="11" t="s">
        <v>263</v>
      </c>
      <c r="I49" s="40">
        <v>1</v>
      </c>
      <c r="J49" s="41" t="s">
        <v>222</v>
      </c>
      <c r="K49" s="41">
        <v>2017</v>
      </c>
      <c r="L49" s="14">
        <v>0.3</v>
      </c>
      <c r="M49" s="14">
        <v>0</v>
      </c>
      <c r="N49" s="14">
        <v>0</v>
      </c>
      <c r="O49" s="14">
        <v>0</v>
      </c>
      <c r="P49" s="14">
        <v>0</v>
      </c>
      <c r="Q49" s="14">
        <v>0</v>
      </c>
      <c r="R49" s="14">
        <v>0</v>
      </c>
      <c r="S49" s="14">
        <v>0</v>
      </c>
      <c r="T49" s="58">
        <v>0</v>
      </c>
      <c r="U49" s="24">
        <v>0.3</v>
      </c>
      <c r="V49" s="59">
        <v>0</v>
      </c>
    </row>
    <row r="50" spans="1:22" ht="18" customHeight="1">
      <c r="A50" s="8">
        <v>205</v>
      </c>
      <c r="B50" s="8">
        <v>2</v>
      </c>
      <c r="C50" s="11">
        <v>5</v>
      </c>
      <c r="D50" s="38" t="s">
        <v>205</v>
      </c>
      <c r="E50" s="11">
        <v>208051</v>
      </c>
      <c r="F50" s="11" t="s">
        <v>231</v>
      </c>
      <c r="G50" s="11" t="s">
        <v>241</v>
      </c>
      <c r="H50" s="11" t="s">
        <v>264</v>
      </c>
      <c r="I50" s="40">
        <v>1</v>
      </c>
      <c r="J50" s="41" t="s">
        <v>209</v>
      </c>
      <c r="K50" s="41">
        <v>2017</v>
      </c>
      <c r="L50" s="14">
        <v>6</v>
      </c>
      <c r="M50" s="14">
        <v>0</v>
      </c>
      <c r="N50" s="14">
        <v>0</v>
      </c>
      <c r="O50" s="14">
        <v>0</v>
      </c>
      <c r="P50" s="14">
        <v>0</v>
      </c>
      <c r="Q50" s="14">
        <v>0</v>
      </c>
      <c r="R50" s="14">
        <v>0</v>
      </c>
      <c r="S50" s="14">
        <v>0</v>
      </c>
      <c r="T50" s="58">
        <v>0</v>
      </c>
      <c r="U50" s="24">
        <v>6</v>
      </c>
      <c r="V50" s="59">
        <v>0</v>
      </c>
    </row>
    <row r="51" spans="1:22" ht="18" customHeight="1">
      <c r="A51" s="8">
        <v>205</v>
      </c>
      <c r="B51" s="8">
        <v>2</v>
      </c>
      <c r="C51" s="11">
        <v>5</v>
      </c>
      <c r="D51" s="38" t="s">
        <v>205</v>
      </c>
      <c r="E51" s="11">
        <v>208051</v>
      </c>
      <c r="F51" s="11" t="s">
        <v>231</v>
      </c>
      <c r="G51" s="11" t="s">
        <v>241</v>
      </c>
      <c r="H51" s="11" t="s">
        <v>265</v>
      </c>
      <c r="I51" s="40">
        <v>1</v>
      </c>
      <c r="J51" s="41" t="s">
        <v>209</v>
      </c>
      <c r="K51" s="41">
        <v>2017</v>
      </c>
      <c r="L51" s="14">
        <v>0.1</v>
      </c>
      <c r="M51" s="14">
        <v>0</v>
      </c>
      <c r="N51" s="14">
        <v>0</v>
      </c>
      <c r="O51" s="14">
        <v>0</v>
      </c>
      <c r="P51" s="14">
        <v>0</v>
      </c>
      <c r="Q51" s="14">
        <v>0</v>
      </c>
      <c r="R51" s="14">
        <v>0</v>
      </c>
      <c r="S51" s="14">
        <v>0</v>
      </c>
      <c r="T51" s="58">
        <v>0</v>
      </c>
      <c r="U51" s="24">
        <v>0.1</v>
      </c>
      <c r="V51" s="59">
        <v>0</v>
      </c>
    </row>
    <row r="52" spans="1:22" ht="18" customHeight="1">
      <c r="A52" s="8">
        <v>205</v>
      </c>
      <c r="B52" s="8">
        <v>2</v>
      </c>
      <c r="C52" s="11">
        <v>5</v>
      </c>
      <c r="D52" s="38" t="s">
        <v>205</v>
      </c>
      <c r="E52" s="11">
        <v>208051</v>
      </c>
      <c r="F52" s="11" t="s">
        <v>231</v>
      </c>
      <c r="G52" s="11" t="s">
        <v>241</v>
      </c>
      <c r="H52" s="11" t="s">
        <v>266</v>
      </c>
      <c r="I52" s="40">
        <v>1</v>
      </c>
      <c r="J52" s="41" t="s">
        <v>222</v>
      </c>
      <c r="K52" s="41">
        <v>2017</v>
      </c>
      <c r="L52" s="14">
        <v>8</v>
      </c>
      <c r="M52" s="14">
        <v>0</v>
      </c>
      <c r="N52" s="14">
        <v>0</v>
      </c>
      <c r="O52" s="14">
        <v>0</v>
      </c>
      <c r="P52" s="14">
        <v>0</v>
      </c>
      <c r="Q52" s="14">
        <v>0</v>
      </c>
      <c r="R52" s="14">
        <v>0</v>
      </c>
      <c r="S52" s="14">
        <v>0</v>
      </c>
      <c r="T52" s="58">
        <v>0</v>
      </c>
      <c r="U52" s="24">
        <v>8</v>
      </c>
      <c r="V52" s="59">
        <v>0</v>
      </c>
    </row>
    <row r="53" spans="1:22" ht="18" customHeight="1">
      <c r="A53" s="8">
        <v>205</v>
      </c>
      <c r="B53" s="8">
        <v>2</v>
      </c>
      <c r="C53" s="11">
        <v>5</v>
      </c>
      <c r="D53" s="38" t="s">
        <v>205</v>
      </c>
      <c r="E53" s="11">
        <v>208051</v>
      </c>
      <c r="F53" s="11" t="s">
        <v>231</v>
      </c>
      <c r="G53" s="11" t="s">
        <v>241</v>
      </c>
      <c r="H53" s="11" t="s">
        <v>267</v>
      </c>
      <c r="I53" s="40">
        <v>1</v>
      </c>
      <c r="J53" s="41" t="s">
        <v>209</v>
      </c>
      <c r="K53" s="41">
        <v>2017</v>
      </c>
      <c r="L53" s="14">
        <v>4</v>
      </c>
      <c r="M53" s="14">
        <v>0</v>
      </c>
      <c r="N53" s="14">
        <v>0</v>
      </c>
      <c r="O53" s="14">
        <v>0</v>
      </c>
      <c r="P53" s="14">
        <v>0</v>
      </c>
      <c r="Q53" s="14">
        <v>0</v>
      </c>
      <c r="R53" s="14">
        <v>0</v>
      </c>
      <c r="S53" s="14">
        <v>0</v>
      </c>
      <c r="T53" s="58">
        <v>0</v>
      </c>
      <c r="U53" s="24">
        <v>4</v>
      </c>
      <c r="V53" s="59">
        <v>0</v>
      </c>
    </row>
    <row r="54" spans="1:22" ht="18" customHeight="1">
      <c r="A54" s="8">
        <v>205</v>
      </c>
      <c r="B54" s="8">
        <v>2</v>
      </c>
      <c r="C54" s="11">
        <v>5</v>
      </c>
      <c r="D54" s="38" t="s">
        <v>205</v>
      </c>
      <c r="E54" s="11">
        <v>208051</v>
      </c>
      <c r="F54" s="11" t="s">
        <v>231</v>
      </c>
      <c r="G54" s="11" t="s">
        <v>241</v>
      </c>
      <c r="H54" s="11" t="s">
        <v>268</v>
      </c>
      <c r="I54" s="40">
        <v>1</v>
      </c>
      <c r="J54" s="41" t="s">
        <v>209</v>
      </c>
      <c r="K54" s="41">
        <v>2017</v>
      </c>
      <c r="L54" s="14">
        <v>30</v>
      </c>
      <c r="M54" s="14">
        <v>0</v>
      </c>
      <c r="N54" s="14">
        <v>0</v>
      </c>
      <c r="O54" s="14">
        <v>0</v>
      </c>
      <c r="P54" s="14">
        <v>0</v>
      </c>
      <c r="Q54" s="14">
        <v>0</v>
      </c>
      <c r="R54" s="14">
        <v>0</v>
      </c>
      <c r="S54" s="14">
        <v>0</v>
      </c>
      <c r="T54" s="58">
        <v>0</v>
      </c>
      <c r="U54" s="24">
        <v>30</v>
      </c>
      <c r="V54" s="59">
        <v>0</v>
      </c>
    </row>
    <row r="55" spans="1:22" ht="18" customHeight="1">
      <c r="A55" s="8">
        <v>205</v>
      </c>
      <c r="B55" s="8">
        <v>2</v>
      </c>
      <c r="C55" s="11">
        <v>5</v>
      </c>
      <c r="D55" s="38" t="s">
        <v>205</v>
      </c>
      <c r="E55" s="11">
        <v>208051</v>
      </c>
      <c r="F55" s="11" t="s">
        <v>231</v>
      </c>
      <c r="G55" s="11" t="s">
        <v>241</v>
      </c>
      <c r="H55" s="11" t="s">
        <v>269</v>
      </c>
      <c r="I55" s="40">
        <v>1</v>
      </c>
      <c r="J55" s="41" t="s">
        <v>209</v>
      </c>
      <c r="K55" s="41">
        <v>2017</v>
      </c>
      <c r="L55" s="14">
        <v>1.6</v>
      </c>
      <c r="M55" s="14">
        <v>0</v>
      </c>
      <c r="N55" s="14">
        <v>0</v>
      </c>
      <c r="O55" s="14">
        <v>0</v>
      </c>
      <c r="P55" s="14">
        <v>0</v>
      </c>
      <c r="Q55" s="14">
        <v>0</v>
      </c>
      <c r="R55" s="14">
        <v>0</v>
      </c>
      <c r="S55" s="14">
        <v>0</v>
      </c>
      <c r="T55" s="58">
        <v>0</v>
      </c>
      <c r="U55" s="24">
        <v>1.6</v>
      </c>
      <c r="V55" s="59">
        <v>0</v>
      </c>
    </row>
    <row r="56" spans="1:22" ht="36.75" customHeight="1">
      <c r="A56" s="8">
        <v>205</v>
      </c>
      <c r="B56" s="8">
        <v>2</v>
      </c>
      <c r="C56" s="11">
        <v>5</v>
      </c>
      <c r="D56" s="38" t="s">
        <v>205</v>
      </c>
      <c r="E56" s="11">
        <v>208051</v>
      </c>
      <c r="F56" s="11" t="s">
        <v>231</v>
      </c>
      <c r="G56" s="11" t="s">
        <v>241</v>
      </c>
      <c r="H56" s="11" t="s">
        <v>270</v>
      </c>
      <c r="I56" s="40">
        <v>1</v>
      </c>
      <c r="J56" s="41" t="s">
        <v>209</v>
      </c>
      <c r="K56" s="41">
        <v>2017</v>
      </c>
      <c r="L56" s="14">
        <v>0.13</v>
      </c>
      <c r="M56" s="14">
        <v>0</v>
      </c>
      <c r="N56" s="14">
        <v>0</v>
      </c>
      <c r="O56" s="14">
        <v>0</v>
      </c>
      <c r="P56" s="14">
        <v>0</v>
      </c>
      <c r="Q56" s="14">
        <v>0</v>
      </c>
      <c r="R56" s="14">
        <v>0</v>
      </c>
      <c r="S56" s="14">
        <v>0</v>
      </c>
      <c r="T56" s="58">
        <v>0</v>
      </c>
      <c r="U56" s="24">
        <v>0.13</v>
      </c>
      <c r="V56" s="59">
        <v>0</v>
      </c>
    </row>
    <row r="57" spans="1:22" ht="18" customHeight="1">
      <c r="A57" s="8">
        <v>205</v>
      </c>
      <c r="B57" s="8">
        <v>2</v>
      </c>
      <c r="C57" s="11">
        <v>5</v>
      </c>
      <c r="D57" s="38" t="s">
        <v>205</v>
      </c>
      <c r="E57" s="11">
        <v>208051</v>
      </c>
      <c r="F57" s="11" t="s">
        <v>231</v>
      </c>
      <c r="G57" s="11" t="s">
        <v>241</v>
      </c>
      <c r="H57" s="11" t="s">
        <v>271</v>
      </c>
      <c r="I57" s="40">
        <v>1</v>
      </c>
      <c r="J57" s="41" t="s">
        <v>209</v>
      </c>
      <c r="K57" s="41">
        <v>2017</v>
      </c>
      <c r="L57" s="14">
        <v>1.5</v>
      </c>
      <c r="M57" s="14">
        <v>0</v>
      </c>
      <c r="N57" s="14">
        <v>0</v>
      </c>
      <c r="O57" s="14">
        <v>0</v>
      </c>
      <c r="P57" s="14">
        <v>0</v>
      </c>
      <c r="Q57" s="14">
        <v>0</v>
      </c>
      <c r="R57" s="14">
        <v>0</v>
      </c>
      <c r="S57" s="14">
        <v>0</v>
      </c>
      <c r="T57" s="58">
        <v>0</v>
      </c>
      <c r="U57" s="24">
        <v>1.5</v>
      </c>
      <c r="V57" s="59">
        <v>0</v>
      </c>
    </row>
    <row r="58" spans="1:22" ht="18" customHeight="1">
      <c r="A58" s="8">
        <v>205</v>
      </c>
      <c r="B58" s="8">
        <v>2</v>
      </c>
      <c r="C58" s="11">
        <v>5</v>
      </c>
      <c r="D58" s="38" t="s">
        <v>205</v>
      </c>
      <c r="E58" s="11">
        <v>208051</v>
      </c>
      <c r="F58" s="11" t="s">
        <v>231</v>
      </c>
      <c r="G58" s="11" t="s">
        <v>241</v>
      </c>
      <c r="H58" s="11" t="s">
        <v>272</v>
      </c>
      <c r="I58" s="40">
        <v>1</v>
      </c>
      <c r="J58" s="41" t="s">
        <v>209</v>
      </c>
      <c r="K58" s="41">
        <v>2017</v>
      </c>
      <c r="L58" s="14">
        <v>5</v>
      </c>
      <c r="M58" s="14">
        <v>0</v>
      </c>
      <c r="N58" s="14">
        <v>0</v>
      </c>
      <c r="O58" s="14">
        <v>0</v>
      </c>
      <c r="P58" s="14">
        <v>0</v>
      </c>
      <c r="Q58" s="14">
        <v>0</v>
      </c>
      <c r="R58" s="14">
        <v>0</v>
      </c>
      <c r="S58" s="14">
        <v>0</v>
      </c>
      <c r="T58" s="58">
        <v>0</v>
      </c>
      <c r="U58" s="24">
        <v>5</v>
      </c>
      <c r="V58" s="59">
        <v>0</v>
      </c>
    </row>
    <row r="59" spans="1:22" ht="18" customHeight="1">
      <c r="A59" s="8">
        <v>205</v>
      </c>
      <c r="B59" s="8">
        <v>2</v>
      </c>
      <c r="C59" s="11">
        <v>5</v>
      </c>
      <c r="D59" s="38" t="s">
        <v>205</v>
      </c>
      <c r="E59" s="11">
        <v>208051</v>
      </c>
      <c r="F59" s="11" t="s">
        <v>231</v>
      </c>
      <c r="G59" s="11" t="s">
        <v>241</v>
      </c>
      <c r="H59" s="11" t="s">
        <v>273</v>
      </c>
      <c r="I59" s="40">
        <v>6000</v>
      </c>
      <c r="J59" s="41" t="s">
        <v>251</v>
      </c>
      <c r="K59" s="41">
        <v>2017</v>
      </c>
      <c r="L59" s="14">
        <v>6</v>
      </c>
      <c r="M59" s="14">
        <v>0</v>
      </c>
      <c r="N59" s="14">
        <v>0</v>
      </c>
      <c r="O59" s="14">
        <v>0</v>
      </c>
      <c r="P59" s="14">
        <v>0</v>
      </c>
      <c r="Q59" s="14">
        <v>0</v>
      </c>
      <c r="R59" s="14">
        <v>0</v>
      </c>
      <c r="S59" s="14">
        <v>0</v>
      </c>
      <c r="T59" s="58">
        <v>0</v>
      </c>
      <c r="U59" s="24">
        <v>6</v>
      </c>
      <c r="V59" s="59">
        <v>0</v>
      </c>
    </row>
    <row r="60" spans="1:22" ht="18" customHeight="1">
      <c r="A60" s="8">
        <v>205</v>
      </c>
      <c r="B60" s="8">
        <v>2</v>
      </c>
      <c r="C60" s="11">
        <v>5</v>
      </c>
      <c r="D60" s="38" t="s">
        <v>205</v>
      </c>
      <c r="E60" s="11">
        <v>208051</v>
      </c>
      <c r="F60" s="11" t="s">
        <v>231</v>
      </c>
      <c r="G60" s="11" t="s">
        <v>241</v>
      </c>
      <c r="H60" s="11" t="s">
        <v>274</v>
      </c>
      <c r="I60" s="40">
        <v>40</v>
      </c>
      <c r="J60" s="41" t="s">
        <v>209</v>
      </c>
      <c r="K60" s="41">
        <v>2017</v>
      </c>
      <c r="L60" s="14">
        <v>28</v>
      </c>
      <c r="M60" s="14">
        <v>0</v>
      </c>
      <c r="N60" s="14">
        <v>0</v>
      </c>
      <c r="O60" s="14">
        <v>28</v>
      </c>
      <c r="P60" s="14">
        <v>0</v>
      </c>
      <c r="Q60" s="14">
        <v>0</v>
      </c>
      <c r="R60" s="14">
        <v>0</v>
      </c>
      <c r="S60" s="14">
        <v>0</v>
      </c>
      <c r="T60" s="58">
        <v>0</v>
      </c>
      <c r="U60" s="24">
        <v>0</v>
      </c>
      <c r="V60" s="59">
        <v>0</v>
      </c>
    </row>
    <row r="61" spans="1:22" ht="18" customHeight="1">
      <c r="A61" s="8">
        <v>205</v>
      </c>
      <c r="B61" s="8">
        <v>2</v>
      </c>
      <c r="C61" s="11">
        <v>5</v>
      </c>
      <c r="D61" s="38" t="s">
        <v>205</v>
      </c>
      <c r="E61" s="11">
        <v>208051</v>
      </c>
      <c r="F61" s="11" t="s">
        <v>231</v>
      </c>
      <c r="G61" s="11" t="s">
        <v>241</v>
      </c>
      <c r="H61" s="11" t="s">
        <v>275</v>
      </c>
      <c r="I61" s="40">
        <v>1</v>
      </c>
      <c r="J61" s="41" t="s">
        <v>209</v>
      </c>
      <c r="K61" s="41">
        <v>2017</v>
      </c>
      <c r="L61" s="14">
        <v>42</v>
      </c>
      <c r="M61" s="14">
        <v>0</v>
      </c>
      <c r="N61" s="14">
        <v>0</v>
      </c>
      <c r="O61" s="14">
        <v>0</v>
      </c>
      <c r="P61" s="14">
        <v>0</v>
      </c>
      <c r="Q61" s="14">
        <v>0</v>
      </c>
      <c r="R61" s="14">
        <v>0</v>
      </c>
      <c r="S61" s="14">
        <v>0</v>
      </c>
      <c r="T61" s="58">
        <v>0</v>
      </c>
      <c r="U61" s="24">
        <v>42</v>
      </c>
      <c r="V61" s="59">
        <v>0</v>
      </c>
    </row>
    <row r="62" spans="1:22" ht="18" customHeight="1">
      <c r="A62" s="8">
        <v>205</v>
      </c>
      <c r="B62" s="8">
        <v>2</v>
      </c>
      <c r="C62" s="11">
        <v>5</v>
      </c>
      <c r="D62" s="38" t="s">
        <v>205</v>
      </c>
      <c r="E62" s="11">
        <v>208051</v>
      </c>
      <c r="F62" s="11" t="s">
        <v>231</v>
      </c>
      <c r="G62" s="11" t="s">
        <v>241</v>
      </c>
      <c r="H62" s="11" t="s">
        <v>276</v>
      </c>
      <c r="I62" s="40">
        <v>1</v>
      </c>
      <c r="J62" s="41" t="s">
        <v>209</v>
      </c>
      <c r="K62" s="41">
        <v>2017</v>
      </c>
      <c r="L62" s="14">
        <v>9</v>
      </c>
      <c r="M62" s="14">
        <v>0</v>
      </c>
      <c r="N62" s="14">
        <v>0</v>
      </c>
      <c r="O62" s="14">
        <v>0</v>
      </c>
      <c r="P62" s="14">
        <v>0</v>
      </c>
      <c r="Q62" s="14">
        <v>0</v>
      </c>
      <c r="R62" s="14">
        <v>0</v>
      </c>
      <c r="S62" s="14">
        <v>0</v>
      </c>
      <c r="T62" s="58">
        <v>0</v>
      </c>
      <c r="U62" s="24">
        <v>9</v>
      </c>
      <c r="V62" s="59">
        <v>0</v>
      </c>
    </row>
    <row r="63" spans="1:22" ht="18.75" customHeight="1">
      <c r="A63" s="8">
        <v>205</v>
      </c>
      <c r="B63" s="8">
        <v>2</v>
      </c>
      <c r="C63" s="11">
        <v>5</v>
      </c>
      <c r="D63" s="38" t="s">
        <v>205</v>
      </c>
      <c r="E63" s="11">
        <v>208051</v>
      </c>
      <c r="F63" s="11" t="s">
        <v>231</v>
      </c>
      <c r="G63" s="11" t="s">
        <v>241</v>
      </c>
      <c r="H63" s="11" t="s">
        <v>277</v>
      </c>
      <c r="I63" s="40">
        <v>2</v>
      </c>
      <c r="J63" s="41" t="s">
        <v>278</v>
      </c>
      <c r="K63" s="41">
        <v>2017</v>
      </c>
      <c r="L63" s="14">
        <v>0.32</v>
      </c>
      <c r="M63" s="14">
        <v>0</v>
      </c>
      <c r="N63" s="14">
        <v>0</v>
      </c>
      <c r="O63" s="14">
        <v>0</v>
      </c>
      <c r="P63" s="14">
        <v>0</v>
      </c>
      <c r="Q63" s="14">
        <v>0</v>
      </c>
      <c r="R63" s="14">
        <v>0</v>
      </c>
      <c r="S63" s="14">
        <v>0</v>
      </c>
      <c r="T63" s="58">
        <v>0</v>
      </c>
      <c r="U63" s="24">
        <v>0.32</v>
      </c>
      <c r="V63" s="59">
        <v>0</v>
      </c>
    </row>
    <row r="64" spans="1:22" ht="18.75" customHeight="1">
      <c r="A64" s="8">
        <v>205</v>
      </c>
      <c r="B64" s="8">
        <v>2</v>
      </c>
      <c r="C64" s="11">
        <v>5</v>
      </c>
      <c r="D64" s="38" t="s">
        <v>205</v>
      </c>
      <c r="E64" s="11">
        <v>208051</v>
      </c>
      <c r="F64" s="11" t="s">
        <v>231</v>
      </c>
      <c r="G64" s="11" t="s">
        <v>241</v>
      </c>
      <c r="H64" s="11" t="s">
        <v>279</v>
      </c>
      <c r="I64" s="40">
        <v>1</v>
      </c>
      <c r="J64" s="41" t="s">
        <v>209</v>
      </c>
      <c r="K64" s="41">
        <v>2017</v>
      </c>
      <c r="L64" s="14">
        <v>6.5</v>
      </c>
      <c r="M64" s="14">
        <v>0</v>
      </c>
      <c r="N64" s="14">
        <v>0</v>
      </c>
      <c r="O64" s="14">
        <v>0</v>
      </c>
      <c r="P64" s="14">
        <v>0</v>
      </c>
      <c r="Q64" s="14">
        <v>0</v>
      </c>
      <c r="R64" s="14">
        <v>0</v>
      </c>
      <c r="S64" s="14">
        <v>0</v>
      </c>
      <c r="T64" s="58">
        <v>0</v>
      </c>
      <c r="U64" s="24">
        <v>6.5</v>
      </c>
      <c r="V64" s="59">
        <v>0</v>
      </c>
    </row>
    <row r="65" spans="1:22" ht="18" customHeight="1">
      <c r="A65" s="8">
        <v>205</v>
      </c>
      <c r="B65" s="8">
        <v>2</v>
      </c>
      <c r="C65" s="11">
        <v>5</v>
      </c>
      <c r="D65" s="38" t="s">
        <v>205</v>
      </c>
      <c r="E65" s="11">
        <v>208051</v>
      </c>
      <c r="F65" s="11" t="s">
        <v>231</v>
      </c>
      <c r="G65" s="11" t="s">
        <v>241</v>
      </c>
      <c r="H65" s="11" t="s">
        <v>280</v>
      </c>
      <c r="I65" s="40">
        <v>1</v>
      </c>
      <c r="J65" s="41" t="s">
        <v>222</v>
      </c>
      <c r="K65" s="41">
        <v>2017</v>
      </c>
      <c r="L65" s="14">
        <v>11</v>
      </c>
      <c r="M65" s="14">
        <v>0</v>
      </c>
      <c r="N65" s="14">
        <v>0</v>
      </c>
      <c r="O65" s="14">
        <v>0</v>
      </c>
      <c r="P65" s="14">
        <v>0</v>
      </c>
      <c r="Q65" s="14">
        <v>0</v>
      </c>
      <c r="R65" s="14">
        <v>0</v>
      </c>
      <c r="S65" s="14">
        <v>0</v>
      </c>
      <c r="T65" s="58">
        <v>0</v>
      </c>
      <c r="U65" s="24">
        <v>11</v>
      </c>
      <c r="V65" s="59">
        <v>0</v>
      </c>
    </row>
    <row r="66" spans="1:22" ht="18" customHeight="1">
      <c r="A66" s="8">
        <v>205</v>
      </c>
      <c r="B66" s="8">
        <v>2</v>
      </c>
      <c r="C66" s="11">
        <v>5</v>
      </c>
      <c r="D66" s="38" t="s">
        <v>205</v>
      </c>
      <c r="E66" s="11">
        <v>208051</v>
      </c>
      <c r="F66" s="11" t="s">
        <v>231</v>
      </c>
      <c r="G66" s="11" t="s">
        <v>241</v>
      </c>
      <c r="H66" s="11" t="s">
        <v>281</v>
      </c>
      <c r="I66" s="40">
        <v>1</v>
      </c>
      <c r="J66" s="41" t="s">
        <v>107</v>
      </c>
      <c r="K66" s="41">
        <v>2017</v>
      </c>
      <c r="L66" s="14">
        <v>455</v>
      </c>
      <c r="M66" s="14">
        <v>0</v>
      </c>
      <c r="N66" s="14">
        <v>0</v>
      </c>
      <c r="O66" s="14">
        <v>0</v>
      </c>
      <c r="P66" s="14">
        <v>0</v>
      </c>
      <c r="Q66" s="14">
        <v>0</v>
      </c>
      <c r="R66" s="14">
        <v>0</v>
      </c>
      <c r="S66" s="14">
        <v>0</v>
      </c>
      <c r="T66" s="58">
        <v>0</v>
      </c>
      <c r="U66" s="24">
        <v>455</v>
      </c>
      <c r="V66" s="59">
        <v>0</v>
      </c>
    </row>
    <row r="67" spans="1:22" ht="18" customHeight="1">
      <c r="A67" s="8">
        <v>205</v>
      </c>
      <c r="B67" s="8">
        <v>2</v>
      </c>
      <c r="C67" s="11">
        <v>5</v>
      </c>
      <c r="D67" s="38" t="s">
        <v>205</v>
      </c>
      <c r="E67" s="11">
        <v>208051</v>
      </c>
      <c r="F67" s="11" t="s">
        <v>231</v>
      </c>
      <c r="G67" s="11" t="s">
        <v>241</v>
      </c>
      <c r="H67" s="11" t="s">
        <v>282</v>
      </c>
      <c r="I67" s="40">
        <v>1</v>
      </c>
      <c r="J67" s="41" t="s">
        <v>209</v>
      </c>
      <c r="K67" s="41">
        <v>2017</v>
      </c>
      <c r="L67" s="14">
        <v>2</v>
      </c>
      <c r="M67" s="14">
        <v>0</v>
      </c>
      <c r="N67" s="14">
        <v>0</v>
      </c>
      <c r="O67" s="14">
        <v>0</v>
      </c>
      <c r="P67" s="14">
        <v>0</v>
      </c>
      <c r="Q67" s="14">
        <v>0</v>
      </c>
      <c r="R67" s="14">
        <v>0</v>
      </c>
      <c r="S67" s="14">
        <v>0</v>
      </c>
      <c r="T67" s="58">
        <v>0</v>
      </c>
      <c r="U67" s="24">
        <v>2</v>
      </c>
      <c r="V67" s="59">
        <v>0</v>
      </c>
    </row>
    <row r="68" spans="1:22" ht="18" customHeight="1">
      <c r="A68" s="8">
        <v>205</v>
      </c>
      <c r="B68" s="8">
        <v>2</v>
      </c>
      <c r="C68" s="11">
        <v>5</v>
      </c>
      <c r="D68" s="38" t="s">
        <v>205</v>
      </c>
      <c r="E68" s="11">
        <v>208051</v>
      </c>
      <c r="F68" s="11" t="s">
        <v>231</v>
      </c>
      <c r="G68" s="11" t="s">
        <v>241</v>
      </c>
      <c r="H68" s="11" t="s">
        <v>283</v>
      </c>
      <c r="I68" s="40">
        <v>1</v>
      </c>
      <c r="J68" s="41" t="s">
        <v>209</v>
      </c>
      <c r="K68" s="41">
        <v>2017</v>
      </c>
      <c r="L68" s="14">
        <v>0.5</v>
      </c>
      <c r="M68" s="14">
        <v>0</v>
      </c>
      <c r="N68" s="14">
        <v>0</v>
      </c>
      <c r="O68" s="14">
        <v>0</v>
      </c>
      <c r="P68" s="14">
        <v>0</v>
      </c>
      <c r="Q68" s="14">
        <v>0</v>
      </c>
      <c r="R68" s="14">
        <v>0</v>
      </c>
      <c r="S68" s="14">
        <v>0</v>
      </c>
      <c r="T68" s="58">
        <v>0</v>
      </c>
      <c r="U68" s="24">
        <v>0.5</v>
      </c>
      <c r="V68" s="59">
        <v>0</v>
      </c>
    </row>
    <row r="69" spans="1:22" ht="18" customHeight="1">
      <c r="A69" s="8">
        <v>205</v>
      </c>
      <c r="B69" s="8">
        <v>2</v>
      </c>
      <c r="C69" s="11">
        <v>5</v>
      </c>
      <c r="D69" s="38" t="s">
        <v>205</v>
      </c>
      <c r="E69" s="11">
        <v>208051</v>
      </c>
      <c r="F69" s="11" t="s">
        <v>231</v>
      </c>
      <c r="G69" s="11" t="s">
        <v>241</v>
      </c>
      <c r="H69" s="11" t="s">
        <v>284</v>
      </c>
      <c r="I69" s="40">
        <v>1</v>
      </c>
      <c r="J69" s="41" t="s">
        <v>209</v>
      </c>
      <c r="K69" s="41">
        <v>2017</v>
      </c>
      <c r="L69" s="14">
        <v>0.3</v>
      </c>
      <c r="M69" s="14">
        <v>0</v>
      </c>
      <c r="N69" s="14">
        <v>0</v>
      </c>
      <c r="O69" s="14">
        <v>0</v>
      </c>
      <c r="P69" s="14">
        <v>0</v>
      </c>
      <c r="Q69" s="14">
        <v>0</v>
      </c>
      <c r="R69" s="14">
        <v>0</v>
      </c>
      <c r="S69" s="14">
        <v>0</v>
      </c>
      <c r="T69" s="58">
        <v>0</v>
      </c>
      <c r="U69" s="24">
        <v>0.3</v>
      </c>
      <c r="V69" s="59">
        <v>0</v>
      </c>
    </row>
    <row r="70" spans="1:22" ht="18" customHeight="1">
      <c r="A70" s="8">
        <v>205</v>
      </c>
      <c r="B70" s="8">
        <v>2</v>
      </c>
      <c r="C70" s="11">
        <v>5</v>
      </c>
      <c r="D70" s="38" t="s">
        <v>205</v>
      </c>
      <c r="E70" s="11">
        <v>208051</v>
      </c>
      <c r="F70" s="11" t="s">
        <v>231</v>
      </c>
      <c r="G70" s="11" t="s">
        <v>241</v>
      </c>
      <c r="H70" s="11" t="s">
        <v>285</v>
      </c>
      <c r="I70" s="40">
        <v>1</v>
      </c>
      <c r="J70" s="41" t="s">
        <v>209</v>
      </c>
      <c r="K70" s="41">
        <v>2017</v>
      </c>
      <c r="L70" s="14">
        <v>2.5</v>
      </c>
      <c r="M70" s="14">
        <v>0</v>
      </c>
      <c r="N70" s="14">
        <v>0</v>
      </c>
      <c r="O70" s="14">
        <v>0</v>
      </c>
      <c r="P70" s="14">
        <v>0</v>
      </c>
      <c r="Q70" s="14">
        <v>0</v>
      </c>
      <c r="R70" s="14">
        <v>0</v>
      </c>
      <c r="S70" s="14">
        <v>0</v>
      </c>
      <c r="T70" s="58">
        <v>0</v>
      </c>
      <c r="U70" s="24">
        <v>2.5</v>
      </c>
      <c r="V70" s="59">
        <v>0</v>
      </c>
    </row>
    <row r="71" spans="1:22" ht="18" customHeight="1">
      <c r="A71" s="8">
        <v>205</v>
      </c>
      <c r="B71" s="8">
        <v>2</v>
      </c>
      <c r="C71" s="11">
        <v>5</v>
      </c>
      <c r="D71" s="38" t="s">
        <v>205</v>
      </c>
      <c r="E71" s="11">
        <v>208051</v>
      </c>
      <c r="F71" s="11" t="s">
        <v>231</v>
      </c>
      <c r="G71" s="11" t="s">
        <v>241</v>
      </c>
      <c r="H71" s="11" t="s">
        <v>286</v>
      </c>
      <c r="I71" s="40">
        <v>60</v>
      </c>
      <c r="J71" s="41" t="s">
        <v>287</v>
      </c>
      <c r="K71" s="41">
        <v>2017</v>
      </c>
      <c r="L71" s="14">
        <v>0.6</v>
      </c>
      <c r="M71" s="14">
        <v>0</v>
      </c>
      <c r="N71" s="14">
        <v>0</v>
      </c>
      <c r="O71" s="14">
        <v>0.6</v>
      </c>
      <c r="P71" s="14">
        <v>0</v>
      </c>
      <c r="Q71" s="14">
        <v>0</v>
      </c>
      <c r="R71" s="14">
        <v>0</v>
      </c>
      <c r="S71" s="14">
        <v>0</v>
      </c>
      <c r="T71" s="58">
        <v>0</v>
      </c>
      <c r="U71" s="24">
        <v>0</v>
      </c>
      <c r="V71" s="59">
        <v>0</v>
      </c>
    </row>
    <row r="72" spans="1:22" ht="18.75" customHeight="1">
      <c r="A72" s="8">
        <v>205</v>
      </c>
      <c r="B72" s="8">
        <v>2</v>
      </c>
      <c r="C72" s="11">
        <v>5</v>
      </c>
      <c r="D72" s="38" t="s">
        <v>205</v>
      </c>
      <c r="E72" s="11">
        <v>208051</v>
      </c>
      <c r="F72" s="11" t="s">
        <v>231</v>
      </c>
      <c r="G72" s="11" t="s">
        <v>241</v>
      </c>
      <c r="H72" s="11" t="s">
        <v>288</v>
      </c>
      <c r="I72" s="40">
        <v>1</v>
      </c>
      <c r="J72" s="41" t="s">
        <v>222</v>
      </c>
      <c r="K72" s="41">
        <v>2017</v>
      </c>
      <c r="L72" s="14">
        <v>81.5</v>
      </c>
      <c r="M72" s="14">
        <v>0</v>
      </c>
      <c r="N72" s="14">
        <v>0</v>
      </c>
      <c r="O72" s="14">
        <v>0</v>
      </c>
      <c r="P72" s="14">
        <v>0</v>
      </c>
      <c r="Q72" s="14">
        <v>0</v>
      </c>
      <c r="R72" s="14">
        <v>0</v>
      </c>
      <c r="S72" s="14">
        <v>0</v>
      </c>
      <c r="T72" s="58">
        <v>0</v>
      </c>
      <c r="U72" s="24">
        <v>81.5</v>
      </c>
      <c r="V72" s="59">
        <v>0</v>
      </c>
    </row>
    <row r="73" spans="1:22" ht="18.75" customHeight="1">
      <c r="A73" s="8">
        <v>205</v>
      </c>
      <c r="B73" s="8">
        <v>2</v>
      </c>
      <c r="C73" s="11">
        <v>5</v>
      </c>
      <c r="D73" s="38" t="s">
        <v>205</v>
      </c>
      <c r="E73" s="11">
        <v>208051</v>
      </c>
      <c r="F73" s="11" t="s">
        <v>231</v>
      </c>
      <c r="G73" s="11" t="s">
        <v>241</v>
      </c>
      <c r="H73" s="11" t="s">
        <v>289</v>
      </c>
      <c r="I73" s="40">
        <v>1</v>
      </c>
      <c r="J73" s="41" t="s">
        <v>209</v>
      </c>
      <c r="K73" s="41">
        <v>2017</v>
      </c>
      <c r="L73" s="14">
        <v>12</v>
      </c>
      <c r="M73" s="14">
        <v>0</v>
      </c>
      <c r="N73" s="14">
        <v>0</v>
      </c>
      <c r="O73" s="14">
        <v>0</v>
      </c>
      <c r="P73" s="14">
        <v>0</v>
      </c>
      <c r="Q73" s="14">
        <v>0</v>
      </c>
      <c r="R73" s="14">
        <v>0</v>
      </c>
      <c r="S73" s="14">
        <v>0</v>
      </c>
      <c r="T73" s="58">
        <v>0</v>
      </c>
      <c r="U73" s="24">
        <v>12</v>
      </c>
      <c r="V73" s="59">
        <v>0</v>
      </c>
    </row>
    <row r="74" spans="1:22" ht="18" customHeight="1">
      <c r="A74" s="8">
        <v>205</v>
      </c>
      <c r="B74" s="8">
        <v>2</v>
      </c>
      <c r="C74" s="11">
        <v>5</v>
      </c>
      <c r="D74" s="38" t="s">
        <v>205</v>
      </c>
      <c r="E74" s="11">
        <v>208051</v>
      </c>
      <c r="F74" s="11" t="s">
        <v>231</v>
      </c>
      <c r="G74" s="11" t="s">
        <v>241</v>
      </c>
      <c r="H74" s="11" t="s">
        <v>290</v>
      </c>
      <c r="I74" s="40">
        <v>1</v>
      </c>
      <c r="J74" s="41" t="s">
        <v>209</v>
      </c>
      <c r="K74" s="41">
        <v>2017</v>
      </c>
      <c r="L74" s="14">
        <v>1</v>
      </c>
      <c r="M74" s="14">
        <v>0</v>
      </c>
      <c r="N74" s="14">
        <v>0</v>
      </c>
      <c r="O74" s="14">
        <v>0</v>
      </c>
      <c r="P74" s="14">
        <v>0</v>
      </c>
      <c r="Q74" s="14">
        <v>0</v>
      </c>
      <c r="R74" s="14">
        <v>0</v>
      </c>
      <c r="S74" s="14">
        <v>0</v>
      </c>
      <c r="T74" s="58">
        <v>0</v>
      </c>
      <c r="U74" s="24">
        <v>1</v>
      </c>
      <c r="V74" s="59">
        <v>0</v>
      </c>
    </row>
    <row r="75" spans="1:22" ht="18" customHeight="1">
      <c r="A75" s="8">
        <v>205</v>
      </c>
      <c r="B75" s="8">
        <v>2</v>
      </c>
      <c r="C75" s="11">
        <v>5</v>
      </c>
      <c r="D75" s="38" t="s">
        <v>205</v>
      </c>
      <c r="E75" s="11">
        <v>208051</v>
      </c>
      <c r="F75" s="11" t="s">
        <v>231</v>
      </c>
      <c r="G75" s="11" t="s">
        <v>241</v>
      </c>
      <c r="H75" s="11" t="s">
        <v>291</v>
      </c>
      <c r="I75" s="40">
        <v>1</v>
      </c>
      <c r="J75" s="41" t="s">
        <v>209</v>
      </c>
      <c r="K75" s="41">
        <v>2017</v>
      </c>
      <c r="L75" s="14">
        <v>30</v>
      </c>
      <c r="M75" s="14">
        <v>0</v>
      </c>
      <c r="N75" s="14">
        <v>0</v>
      </c>
      <c r="O75" s="14">
        <v>0</v>
      </c>
      <c r="P75" s="14">
        <v>0</v>
      </c>
      <c r="Q75" s="14">
        <v>0</v>
      </c>
      <c r="R75" s="14">
        <v>0</v>
      </c>
      <c r="S75" s="14">
        <v>0</v>
      </c>
      <c r="T75" s="58">
        <v>0</v>
      </c>
      <c r="U75" s="24">
        <v>30</v>
      </c>
      <c r="V75" s="59">
        <v>0</v>
      </c>
    </row>
    <row r="76" spans="1:22" ht="18" customHeight="1">
      <c r="A76" s="8">
        <v>205</v>
      </c>
      <c r="B76" s="8">
        <v>2</v>
      </c>
      <c r="C76" s="11">
        <v>5</v>
      </c>
      <c r="D76" s="38" t="s">
        <v>205</v>
      </c>
      <c r="E76" s="11">
        <v>208051</v>
      </c>
      <c r="F76" s="11" t="s">
        <v>231</v>
      </c>
      <c r="G76" s="11" t="s">
        <v>241</v>
      </c>
      <c r="H76" s="11" t="s">
        <v>292</v>
      </c>
      <c r="I76" s="40">
        <v>1</v>
      </c>
      <c r="J76" s="41" t="s">
        <v>209</v>
      </c>
      <c r="K76" s="41">
        <v>2017</v>
      </c>
      <c r="L76" s="14">
        <v>3</v>
      </c>
      <c r="M76" s="14">
        <v>0</v>
      </c>
      <c r="N76" s="14">
        <v>0</v>
      </c>
      <c r="O76" s="14">
        <v>0</v>
      </c>
      <c r="P76" s="14">
        <v>0</v>
      </c>
      <c r="Q76" s="14">
        <v>0</v>
      </c>
      <c r="R76" s="14">
        <v>0</v>
      </c>
      <c r="S76" s="14">
        <v>0</v>
      </c>
      <c r="T76" s="58">
        <v>0</v>
      </c>
      <c r="U76" s="24">
        <v>3</v>
      </c>
      <c r="V76" s="59">
        <v>0</v>
      </c>
    </row>
    <row r="77" spans="1:22" ht="18" customHeight="1">
      <c r="A77" s="8">
        <v>205</v>
      </c>
      <c r="B77" s="8">
        <v>2</v>
      </c>
      <c r="C77" s="11">
        <v>5</v>
      </c>
      <c r="D77" s="38" t="s">
        <v>205</v>
      </c>
      <c r="E77" s="11">
        <v>208051</v>
      </c>
      <c r="F77" s="11" t="s">
        <v>231</v>
      </c>
      <c r="G77" s="11" t="s">
        <v>241</v>
      </c>
      <c r="H77" s="11" t="s">
        <v>293</v>
      </c>
      <c r="I77" s="40">
        <v>1</v>
      </c>
      <c r="J77" s="41" t="s">
        <v>107</v>
      </c>
      <c r="K77" s="41">
        <v>2017</v>
      </c>
      <c r="L77" s="14">
        <v>100</v>
      </c>
      <c r="M77" s="14">
        <v>0</v>
      </c>
      <c r="N77" s="14">
        <v>0</v>
      </c>
      <c r="O77" s="14">
        <v>0</v>
      </c>
      <c r="P77" s="14">
        <v>0</v>
      </c>
      <c r="Q77" s="14">
        <v>0</v>
      </c>
      <c r="R77" s="14">
        <v>0</v>
      </c>
      <c r="S77" s="14">
        <v>0</v>
      </c>
      <c r="T77" s="58">
        <v>0</v>
      </c>
      <c r="U77" s="24">
        <v>100</v>
      </c>
      <c r="V77" s="59">
        <v>0</v>
      </c>
    </row>
    <row r="78" spans="1:22" ht="18" customHeight="1">
      <c r="A78" s="8">
        <v>205</v>
      </c>
      <c r="B78" s="8">
        <v>2</v>
      </c>
      <c r="C78" s="11">
        <v>5</v>
      </c>
      <c r="D78" s="38" t="s">
        <v>205</v>
      </c>
      <c r="E78" s="11">
        <v>208051</v>
      </c>
      <c r="F78" s="11" t="s">
        <v>231</v>
      </c>
      <c r="G78" s="11" t="s">
        <v>241</v>
      </c>
      <c r="H78" s="11" t="s">
        <v>294</v>
      </c>
      <c r="I78" s="40">
        <v>1</v>
      </c>
      <c r="J78" s="41" t="s">
        <v>107</v>
      </c>
      <c r="K78" s="41">
        <v>2017</v>
      </c>
      <c r="L78" s="14">
        <v>110</v>
      </c>
      <c r="M78" s="14">
        <v>0</v>
      </c>
      <c r="N78" s="14">
        <v>0</v>
      </c>
      <c r="O78" s="14">
        <v>0</v>
      </c>
      <c r="P78" s="14">
        <v>0</v>
      </c>
      <c r="Q78" s="14">
        <v>0</v>
      </c>
      <c r="R78" s="14">
        <v>0</v>
      </c>
      <c r="S78" s="14">
        <v>0</v>
      </c>
      <c r="T78" s="58">
        <v>0</v>
      </c>
      <c r="U78" s="24">
        <v>110</v>
      </c>
      <c r="V78" s="59">
        <v>0</v>
      </c>
    </row>
    <row r="79" spans="1:22" ht="18.75" customHeight="1">
      <c r="A79" s="8">
        <v>205</v>
      </c>
      <c r="B79" s="8">
        <v>2</v>
      </c>
      <c r="C79" s="11">
        <v>5</v>
      </c>
      <c r="D79" s="38" t="s">
        <v>205</v>
      </c>
      <c r="E79" s="11">
        <v>208051</v>
      </c>
      <c r="F79" s="11" t="s">
        <v>231</v>
      </c>
      <c r="G79" s="11" t="s">
        <v>241</v>
      </c>
      <c r="H79" s="11" t="s">
        <v>295</v>
      </c>
      <c r="I79" s="40">
        <v>2</v>
      </c>
      <c r="J79" s="41" t="s">
        <v>251</v>
      </c>
      <c r="K79" s="41">
        <v>2017</v>
      </c>
      <c r="L79" s="14">
        <v>1.2</v>
      </c>
      <c r="M79" s="14">
        <v>0</v>
      </c>
      <c r="N79" s="14">
        <v>0</v>
      </c>
      <c r="O79" s="14">
        <v>0</v>
      </c>
      <c r="P79" s="14">
        <v>0</v>
      </c>
      <c r="Q79" s="14">
        <v>0</v>
      </c>
      <c r="R79" s="14">
        <v>0</v>
      </c>
      <c r="S79" s="14">
        <v>0</v>
      </c>
      <c r="T79" s="58">
        <v>0</v>
      </c>
      <c r="U79" s="24">
        <v>1.2</v>
      </c>
      <c r="V79" s="59">
        <v>0</v>
      </c>
    </row>
    <row r="80" spans="1:22" ht="18" customHeight="1">
      <c r="A80" s="8">
        <v>205</v>
      </c>
      <c r="B80" s="8">
        <v>2</v>
      </c>
      <c r="C80" s="11">
        <v>5</v>
      </c>
      <c r="D80" s="38" t="s">
        <v>205</v>
      </c>
      <c r="E80" s="11">
        <v>208051</v>
      </c>
      <c r="F80" s="11" t="s">
        <v>231</v>
      </c>
      <c r="G80" s="11" t="s">
        <v>241</v>
      </c>
      <c r="H80" s="11" t="s">
        <v>296</v>
      </c>
      <c r="I80" s="40">
        <v>1</v>
      </c>
      <c r="J80" s="41" t="s">
        <v>209</v>
      </c>
      <c r="K80" s="41">
        <v>2017</v>
      </c>
      <c r="L80" s="14">
        <v>0.12</v>
      </c>
      <c r="M80" s="14">
        <v>0</v>
      </c>
      <c r="N80" s="14">
        <v>0</v>
      </c>
      <c r="O80" s="14">
        <v>0</v>
      </c>
      <c r="P80" s="14">
        <v>0</v>
      </c>
      <c r="Q80" s="14">
        <v>0</v>
      </c>
      <c r="R80" s="14">
        <v>0</v>
      </c>
      <c r="S80" s="14">
        <v>0</v>
      </c>
      <c r="T80" s="58">
        <v>0</v>
      </c>
      <c r="U80" s="24">
        <v>0.12</v>
      </c>
      <c r="V80" s="59">
        <v>0</v>
      </c>
    </row>
    <row r="81" spans="1:22" ht="18" customHeight="1">
      <c r="A81" s="8">
        <v>205</v>
      </c>
      <c r="B81" s="8">
        <v>2</v>
      </c>
      <c r="C81" s="11">
        <v>5</v>
      </c>
      <c r="D81" s="38" t="s">
        <v>205</v>
      </c>
      <c r="E81" s="11">
        <v>208051</v>
      </c>
      <c r="F81" s="11" t="s">
        <v>231</v>
      </c>
      <c r="G81" s="11" t="s">
        <v>241</v>
      </c>
      <c r="H81" s="11" t="s">
        <v>297</v>
      </c>
      <c r="I81" s="40">
        <v>70</v>
      </c>
      <c r="J81" s="41" t="s">
        <v>251</v>
      </c>
      <c r="K81" s="41">
        <v>2017</v>
      </c>
      <c r="L81" s="14">
        <v>10.5</v>
      </c>
      <c r="M81" s="14">
        <v>0</v>
      </c>
      <c r="N81" s="14">
        <v>0</v>
      </c>
      <c r="O81" s="14">
        <v>10.5</v>
      </c>
      <c r="P81" s="14">
        <v>0</v>
      </c>
      <c r="Q81" s="14">
        <v>0</v>
      </c>
      <c r="R81" s="14">
        <v>0</v>
      </c>
      <c r="S81" s="14">
        <v>0</v>
      </c>
      <c r="T81" s="58">
        <v>0</v>
      </c>
      <c r="U81" s="24">
        <v>0</v>
      </c>
      <c r="V81" s="59">
        <v>0</v>
      </c>
    </row>
    <row r="82" spans="1:22" ht="18" customHeight="1">
      <c r="A82" s="8">
        <v>205</v>
      </c>
      <c r="B82" s="8">
        <v>2</v>
      </c>
      <c r="C82" s="11">
        <v>5</v>
      </c>
      <c r="D82" s="38" t="s">
        <v>205</v>
      </c>
      <c r="E82" s="11">
        <v>208051</v>
      </c>
      <c r="F82" s="11" t="s">
        <v>231</v>
      </c>
      <c r="G82" s="11" t="s">
        <v>241</v>
      </c>
      <c r="H82" s="11" t="s">
        <v>298</v>
      </c>
      <c r="I82" s="40">
        <v>1</v>
      </c>
      <c r="J82" s="41" t="s">
        <v>222</v>
      </c>
      <c r="K82" s="41">
        <v>2017</v>
      </c>
      <c r="L82" s="14">
        <v>13</v>
      </c>
      <c r="M82" s="14">
        <v>0</v>
      </c>
      <c r="N82" s="14">
        <v>0</v>
      </c>
      <c r="O82" s="14">
        <v>0</v>
      </c>
      <c r="P82" s="14">
        <v>0</v>
      </c>
      <c r="Q82" s="14">
        <v>0</v>
      </c>
      <c r="R82" s="14">
        <v>0</v>
      </c>
      <c r="S82" s="14">
        <v>0</v>
      </c>
      <c r="T82" s="58">
        <v>0</v>
      </c>
      <c r="U82" s="24">
        <v>13</v>
      </c>
      <c r="V82" s="59">
        <v>0</v>
      </c>
    </row>
    <row r="83" spans="1:22" ht="18" customHeight="1">
      <c r="A83" s="8">
        <v>205</v>
      </c>
      <c r="B83" s="8">
        <v>2</v>
      </c>
      <c r="C83" s="11">
        <v>5</v>
      </c>
      <c r="D83" s="38" t="s">
        <v>205</v>
      </c>
      <c r="E83" s="11">
        <v>208051</v>
      </c>
      <c r="F83" s="11" t="s">
        <v>231</v>
      </c>
      <c r="G83" s="11" t="s">
        <v>241</v>
      </c>
      <c r="H83" s="11" t="s">
        <v>299</v>
      </c>
      <c r="I83" s="40">
        <v>80</v>
      </c>
      <c r="J83" s="41" t="s">
        <v>251</v>
      </c>
      <c r="K83" s="41">
        <v>2017</v>
      </c>
      <c r="L83" s="14">
        <v>8</v>
      </c>
      <c r="M83" s="14">
        <v>0</v>
      </c>
      <c r="N83" s="14">
        <v>0</v>
      </c>
      <c r="O83" s="14">
        <v>8</v>
      </c>
      <c r="P83" s="14">
        <v>0</v>
      </c>
      <c r="Q83" s="14">
        <v>0</v>
      </c>
      <c r="R83" s="14">
        <v>0</v>
      </c>
      <c r="S83" s="14">
        <v>0</v>
      </c>
      <c r="T83" s="58">
        <v>0</v>
      </c>
      <c r="U83" s="24">
        <v>0</v>
      </c>
      <c r="V83" s="59">
        <v>0</v>
      </c>
    </row>
    <row r="84" spans="1:22" ht="18" customHeight="1">
      <c r="A84" s="8">
        <v>205</v>
      </c>
      <c r="B84" s="8">
        <v>2</v>
      </c>
      <c r="C84" s="11">
        <v>5</v>
      </c>
      <c r="D84" s="38" t="s">
        <v>205</v>
      </c>
      <c r="E84" s="11">
        <v>208051</v>
      </c>
      <c r="F84" s="11" t="s">
        <v>231</v>
      </c>
      <c r="G84" s="11" t="s">
        <v>241</v>
      </c>
      <c r="H84" s="11" t="s">
        <v>300</v>
      </c>
      <c r="I84" s="40">
        <v>1</v>
      </c>
      <c r="J84" s="41" t="s">
        <v>209</v>
      </c>
      <c r="K84" s="41">
        <v>2017</v>
      </c>
      <c r="L84" s="14">
        <v>13</v>
      </c>
      <c r="M84" s="14">
        <v>0</v>
      </c>
      <c r="N84" s="14">
        <v>0</v>
      </c>
      <c r="O84" s="14">
        <v>0</v>
      </c>
      <c r="P84" s="14">
        <v>0</v>
      </c>
      <c r="Q84" s="14">
        <v>0</v>
      </c>
      <c r="R84" s="14">
        <v>0</v>
      </c>
      <c r="S84" s="14">
        <v>0</v>
      </c>
      <c r="T84" s="58">
        <v>0</v>
      </c>
      <c r="U84" s="24">
        <v>13</v>
      </c>
      <c r="V84" s="59">
        <v>0</v>
      </c>
    </row>
    <row r="85" spans="1:22" ht="18" customHeight="1">
      <c r="A85" s="8">
        <v>205</v>
      </c>
      <c r="B85" s="8">
        <v>2</v>
      </c>
      <c r="C85" s="11">
        <v>5</v>
      </c>
      <c r="D85" s="38" t="s">
        <v>205</v>
      </c>
      <c r="E85" s="11">
        <v>208051</v>
      </c>
      <c r="F85" s="11" t="s">
        <v>231</v>
      </c>
      <c r="G85" s="11" t="s">
        <v>241</v>
      </c>
      <c r="H85" s="11" t="s">
        <v>301</v>
      </c>
      <c r="I85" s="40">
        <v>1</v>
      </c>
      <c r="J85" s="41" t="s">
        <v>209</v>
      </c>
      <c r="K85" s="41">
        <v>2017</v>
      </c>
      <c r="L85" s="14">
        <v>3</v>
      </c>
      <c r="M85" s="14">
        <v>0</v>
      </c>
      <c r="N85" s="14">
        <v>0</v>
      </c>
      <c r="O85" s="14">
        <v>0</v>
      </c>
      <c r="P85" s="14">
        <v>0</v>
      </c>
      <c r="Q85" s="14">
        <v>0</v>
      </c>
      <c r="R85" s="14">
        <v>0</v>
      </c>
      <c r="S85" s="14">
        <v>0</v>
      </c>
      <c r="T85" s="58">
        <v>0</v>
      </c>
      <c r="U85" s="24">
        <v>3</v>
      </c>
      <c r="V85" s="59">
        <v>0</v>
      </c>
    </row>
    <row r="86" spans="1:22" ht="18" customHeight="1">
      <c r="A86" s="8">
        <v>205</v>
      </c>
      <c r="B86" s="8">
        <v>2</v>
      </c>
      <c r="C86" s="11">
        <v>5</v>
      </c>
      <c r="D86" s="38" t="s">
        <v>205</v>
      </c>
      <c r="E86" s="11">
        <v>208051</v>
      </c>
      <c r="F86" s="11" t="s">
        <v>231</v>
      </c>
      <c r="G86" s="11" t="s">
        <v>241</v>
      </c>
      <c r="H86" s="11" t="s">
        <v>302</v>
      </c>
      <c r="I86" s="40">
        <v>1</v>
      </c>
      <c r="J86" s="41" t="s">
        <v>209</v>
      </c>
      <c r="K86" s="41">
        <v>2017</v>
      </c>
      <c r="L86" s="14">
        <v>0.7</v>
      </c>
      <c r="M86" s="14">
        <v>0</v>
      </c>
      <c r="N86" s="14">
        <v>0</v>
      </c>
      <c r="O86" s="14">
        <v>0</v>
      </c>
      <c r="P86" s="14">
        <v>0</v>
      </c>
      <c r="Q86" s="14">
        <v>0</v>
      </c>
      <c r="R86" s="14">
        <v>0</v>
      </c>
      <c r="S86" s="14">
        <v>0</v>
      </c>
      <c r="T86" s="58">
        <v>0</v>
      </c>
      <c r="U86" s="24">
        <v>0.7</v>
      </c>
      <c r="V86" s="59">
        <v>0</v>
      </c>
    </row>
    <row r="87" spans="1:22" ht="18" customHeight="1">
      <c r="A87" s="8">
        <v>205</v>
      </c>
      <c r="B87" s="8">
        <v>2</v>
      </c>
      <c r="C87" s="11">
        <v>5</v>
      </c>
      <c r="D87" s="38" t="s">
        <v>205</v>
      </c>
      <c r="E87" s="11">
        <v>208051</v>
      </c>
      <c r="F87" s="11" t="s">
        <v>231</v>
      </c>
      <c r="G87" s="11" t="s">
        <v>241</v>
      </c>
      <c r="H87" s="11" t="s">
        <v>303</v>
      </c>
      <c r="I87" s="40">
        <v>1</v>
      </c>
      <c r="J87" s="41" t="s">
        <v>251</v>
      </c>
      <c r="K87" s="41">
        <v>2017</v>
      </c>
      <c r="L87" s="14">
        <v>0.5</v>
      </c>
      <c r="M87" s="14">
        <v>0</v>
      </c>
      <c r="N87" s="14">
        <v>0</v>
      </c>
      <c r="O87" s="14">
        <v>0</v>
      </c>
      <c r="P87" s="14">
        <v>0</v>
      </c>
      <c r="Q87" s="14">
        <v>0</v>
      </c>
      <c r="R87" s="14">
        <v>0</v>
      </c>
      <c r="S87" s="14">
        <v>0</v>
      </c>
      <c r="T87" s="58">
        <v>0</v>
      </c>
      <c r="U87" s="24">
        <v>0.5</v>
      </c>
      <c r="V87" s="59">
        <v>0</v>
      </c>
    </row>
    <row r="88" spans="1:22" ht="18.75" customHeight="1">
      <c r="A88" s="8">
        <v>205</v>
      </c>
      <c r="B88" s="8">
        <v>2</v>
      </c>
      <c r="C88" s="11">
        <v>5</v>
      </c>
      <c r="D88" s="38" t="s">
        <v>205</v>
      </c>
      <c r="E88" s="11">
        <v>208051</v>
      </c>
      <c r="F88" s="11" t="s">
        <v>231</v>
      </c>
      <c r="G88" s="11" t="s">
        <v>241</v>
      </c>
      <c r="H88" s="11" t="s">
        <v>304</v>
      </c>
      <c r="I88" s="40">
        <v>1</v>
      </c>
      <c r="J88" s="41" t="s">
        <v>222</v>
      </c>
      <c r="K88" s="41">
        <v>2017</v>
      </c>
      <c r="L88" s="14">
        <v>100</v>
      </c>
      <c r="M88" s="14">
        <v>0</v>
      </c>
      <c r="N88" s="14">
        <v>0</v>
      </c>
      <c r="O88" s="14">
        <v>0</v>
      </c>
      <c r="P88" s="14">
        <v>0</v>
      </c>
      <c r="Q88" s="14">
        <v>0</v>
      </c>
      <c r="R88" s="14">
        <v>0</v>
      </c>
      <c r="S88" s="14">
        <v>0</v>
      </c>
      <c r="T88" s="58">
        <v>0</v>
      </c>
      <c r="U88" s="24">
        <v>100</v>
      </c>
      <c r="V88" s="59">
        <v>0</v>
      </c>
    </row>
    <row r="89" spans="1:22" ht="18" customHeight="1">
      <c r="A89" s="8">
        <v>205</v>
      </c>
      <c r="B89" s="8">
        <v>2</v>
      </c>
      <c r="C89" s="11">
        <v>5</v>
      </c>
      <c r="D89" s="38" t="s">
        <v>205</v>
      </c>
      <c r="E89" s="11">
        <v>208051</v>
      </c>
      <c r="F89" s="11" t="s">
        <v>231</v>
      </c>
      <c r="G89" s="11" t="s">
        <v>241</v>
      </c>
      <c r="H89" s="11" t="s">
        <v>305</v>
      </c>
      <c r="I89" s="40">
        <v>1</v>
      </c>
      <c r="J89" s="41" t="s">
        <v>209</v>
      </c>
      <c r="K89" s="41">
        <v>2017</v>
      </c>
      <c r="L89" s="14">
        <v>0.5</v>
      </c>
      <c r="M89" s="14">
        <v>0</v>
      </c>
      <c r="N89" s="14">
        <v>0</v>
      </c>
      <c r="O89" s="14">
        <v>0</v>
      </c>
      <c r="P89" s="14">
        <v>0</v>
      </c>
      <c r="Q89" s="14">
        <v>0</v>
      </c>
      <c r="R89" s="14">
        <v>0</v>
      </c>
      <c r="S89" s="14">
        <v>0</v>
      </c>
      <c r="T89" s="58">
        <v>0</v>
      </c>
      <c r="U89" s="24">
        <v>0.5</v>
      </c>
      <c r="V89" s="59">
        <v>0</v>
      </c>
    </row>
    <row r="90" spans="1:22" ht="18" customHeight="1">
      <c r="A90" s="8">
        <v>205</v>
      </c>
      <c r="B90" s="8">
        <v>2</v>
      </c>
      <c r="C90" s="11">
        <v>5</v>
      </c>
      <c r="D90" s="38" t="s">
        <v>205</v>
      </c>
      <c r="E90" s="11">
        <v>208051</v>
      </c>
      <c r="F90" s="11" t="s">
        <v>231</v>
      </c>
      <c r="G90" s="11" t="s">
        <v>241</v>
      </c>
      <c r="H90" s="11" t="s">
        <v>306</v>
      </c>
      <c r="I90" s="40">
        <v>1</v>
      </c>
      <c r="J90" s="41" t="s">
        <v>209</v>
      </c>
      <c r="K90" s="41">
        <v>2017</v>
      </c>
      <c r="L90" s="14">
        <v>2</v>
      </c>
      <c r="M90" s="14">
        <v>0</v>
      </c>
      <c r="N90" s="14">
        <v>0</v>
      </c>
      <c r="O90" s="14">
        <v>0</v>
      </c>
      <c r="P90" s="14">
        <v>0</v>
      </c>
      <c r="Q90" s="14">
        <v>0</v>
      </c>
      <c r="R90" s="14">
        <v>0</v>
      </c>
      <c r="S90" s="14">
        <v>0</v>
      </c>
      <c r="T90" s="58">
        <v>0</v>
      </c>
      <c r="U90" s="24">
        <v>2</v>
      </c>
      <c r="V90" s="59">
        <v>0</v>
      </c>
    </row>
    <row r="91" spans="1:22" ht="18" customHeight="1">
      <c r="A91" s="8">
        <v>205</v>
      </c>
      <c r="B91" s="8">
        <v>2</v>
      </c>
      <c r="C91" s="11">
        <v>5</v>
      </c>
      <c r="D91" s="38" t="s">
        <v>205</v>
      </c>
      <c r="E91" s="11">
        <v>208051</v>
      </c>
      <c r="F91" s="11" t="s">
        <v>231</v>
      </c>
      <c r="G91" s="11" t="s">
        <v>241</v>
      </c>
      <c r="H91" s="11" t="s">
        <v>307</v>
      </c>
      <c r="I91" s="40">
        <v>14</v>
      </c>
      <c r="J91" s="41" t="s">
        <v>251</v>
      </c>
      <c r="K91" s="41">
        <v>2017</v>
      </c>
      <c r="L91" s="14">
        <v>0.7</v>
      </c>
      <c r="M91" s="14">
        <v>0</v>
      </c>
      <c r="N91" s="14">
        <v>0</v>
      </c>
      <c r="O91" s="14">
        <v>0</v>
      </c>
      <c r="P91" s="14">
        <v>0</v>
      </c>
      <c r="Q91" s="14">
        <v>0</v>
      </c>
      <c r="R91" s="14">
        <v>0</v>
      </c>
      <c r="S91" s="14">
        <v>0</v>
      </c>
      <c r="T91" s="58">
        <v>0</v>
      </c>
      <c r="U91" s="24">
        <v>0.7</v>
      </c>
      <c r="V91" s="59">
        <v>0</v>
      </c>
    </row>
    <row r="92" spans="1:22" ht="18" customHeight="1">
      <c r="A92" s="8">
        <v>205</v>
      </c>
      <c r="B92" s="8">
        <v>2</v>
      </c>
      <c r="C92" s="11">
        <v>5</v>
      </c>
      <c r="D92" s="38" t="s">
        <v>205</v>
      </c>
      <c r="E92" s="11">
        <v>208051</v>
      </c>
      <c r="F92" s="11" t="s">
        <v>231</v>
      </c>
      <c r="G92" s="11" t="s">
        <v>241</v>
      </c>
      <c r="H92" s="11" t="s">
        <v>308</v>
      </c>
      <c r="I92" s="40">
        <v>1</v>
      </c>
      <c r="J92" s="41" t="s">
        <v>222</v>
      </c>
      <c r="K92" s="41">
        <v>2017</v>
      </c>
      <c r="L92" s="14">
        <v>10</v>
      </c>
      <c r="M92" s="14">
        <v>0</v>
      </c>
      <c r="N92" s="14">
        <v>0</v>
      </c>
      <c r="O92" s="14">
        <v>0</v>
      </c>
      <c r="P92" s="14">
        <v>0</v>
      </c>
      <c r="Q92" s="14">
        <v>0</v>
      </c>
      <c r="R92" s="14">
        <v>0</v>
      </c>
      <c r="S92" s="14">
        <v>0</v>
      </c>
      <c r="T92" s="58">
        <v>0</v>
      </c>
      <c r="U92" s="24">
        <v>10</v>
      </c>
      <c r="V92" s="59">
        <v>0</v>
      </c>
    </row>
    <row r="93" spans="1:22" ht="18" customHeight="1">
      <c r="A93" s="8">
        <v>205</v>
      </c>
      <c r="B93" s="8">
        <v>2</v>
      </c>
      <c r="C93" s="11">
        <v>5</v>
      </c>
      <c r="D93" s="38" t="s">
        <v>205</v>
      </c>
      <c r="E93" s="11">
        <v>208051</v>
      </c>
      <c r="F93" s="11" t="s">
        <v>231</v>
      </c>
      <c r="G93" s="11" t="s">
        <v>241</v>
      </c>
      <c r="H93" s="11" t="s">
        <v>309</v>
      </c>
      <c r="I93" s="40">
        <v>1</v>
      </c>
      <c r="J93" s="41" t="s">
        <v>209</v>
      </c>
      <c r="K93" s="41">
        <v>2017</v>
      </c>
      <c r="L93" s="14">
        <v>4.5</v>
      </c>
      <c r="M93" s="14">
        <v>0</v>
      </c>
      <c r="N93" s="14">
        <v>0</v>
      </c>
      <c r="O93" s="14">
        <v>0</v>
      </c>
      <c r="P93" s="14">
        <v>0</v>
      </c>
      <c r="Q93" s="14">
        <v>0</v>
      </c>
      <c r="R93" s="14">
        <v>0</v>
      </c>
      <c r="S93" s="14">
        <v>0</v>
      </c>
      <c r="T93" s="58">
        <v>0</v>
      </c>
      <c r="U93" s="24">
        <v>4.5</v>
      </c>
      <c r="V93" s="59">
        <v>0</v>
      </c>
    </row>
    <row r="94" spans="1:22" ht="18" customHeight="1">
      <c r="A94" s="8">
        <v>205</v>
      </c>
      <c r="B94" s="8">
        <v>2</v>
      </c>
      <c r="C94" s="11">
        <v>5</v>
      </c>
      <c r="D94" s="38" t="s">
        <v>205</v>
      </c>
      <c r="E94" s="11">
        <v>208051</v>
      </c>
      <c r="F94" s="11" t="s">
        <v>231</v>
      </c>
      <c r="G94" s="11" t="s">
        <v>241</v>
      </c>
      <c r="H94" s="11" t="s">
        <v>310</v>
      </c>
      <c r="I94" s="40">
        <v>1</v>
      </c>
      <c r="J94" s="41" t="s">
        <v>209</v>
      </c>
      <c r="K94" s="41">
        <v>2017</v>
      </c>
      <c r="L94" s="14">
        <v>0.7</v>
      </c>
      <c r="M94" s="14">
        <v>0</v>
      </c>
      <c r="N94" s="14">
        <v>0</v>
      </c>
      <c r="O94" s="14">
        <v>0</v>
      </c>
      <c r="P94" s="14">
        <v>0</v>
      </c>
      <c r="Q94" s="14">
        <v>0</v>
      </c>
      <c r="R94" s="14">
        <v>0</v>
      </c>
      <c r="S94" s="14">
        <v>0</v>
      </c>
      <c r="T94" s="58">
        <v>0</v>
      </c>
      <c r="U94" s="24">
        <v>0.7</v>
      </c>
      <c r="V94" s="59">
        <v>0</v>
      </c>
    </row>
    <row r="95" spans="1:22" ht="18" customHeight="1">
      <c r="A95" s="8">
        <v>205</v>
      </c>
      <c r="B95" s="8">
        <v>2</v>
      </c>
      <c r="C95" s="11">
        <v>5</v>
      </c>
      <c r="D95" s="38" t="s">
        <v>205</v>
      </c>
      <c r="E95" s="11">
        <v>208051</v>
      </c>
      <c r="F95" s="11" t="s">
        <v>231</v>
      </c>
      <c r="G95" s="11" t="s">
        <v>241</v>
      </c>
      <c r="H95" s="11" t="s">
        <v>311</v>
      </c>
      <c r="I95" s="40">
        <v>1</v>
      </c>
      <c r="J95" s="41" t="s">
        <v>209</v>
      </c>
      <c r="K95" s="41">
        <v>2017</v>
      </c>
      <c r="L95" s="14">
        <v>24</v>
      </c>
      <c r="M95" s="14">
        <v>0</v>
      </c>
      <c r="N95" s="14">
        <v>0</v>
      </c>
      <c r="O95" s="14">
        <v>0</v>
      </c>
      <c r="P95" s="14">
        <v>0</v>
      </c>
      <c r="Q95" s="14">
        <v>0</v>
      </c>
      <c r="R95" s="14">
        <v>0</v>
      </c>
      <c r="S95" s="14">
        <v>0</v>
      </c>
      <c r="T95" s="58">
        <v>0</v>
      </c>
      <c r="U95" s="24">
        <v>24</v>
      </c>
      <c r="V95" s="59">
        <v>0</v>
      </c>
    </row>
    <row r="96" spans="1:22" ht="18" customHeight="1">
      <c r="A96" s="8">
        <v>205</v>
      </c>
      <c r="B96" s="8">
        <v>2</v>
      </c>
      <c r="C96" s="11">
        <v>5</v>
      </c>
      <c r="D96" s="38" t="s">
        <v>205</v>
      </c>
      <c r="E96" s="11">
        <v>208051</v>
      </c>
      <c r="F96" s="11" t="s">
        <v>231</v>
      </c>
      <c r="G96" s="11" t="s">
        <v>241</v>
      </c>
      <c r="H96" s="11" t="s">
        <v>312</v>
      </c>
      <c r="I96" s="40">
        <v>1</v>
      </c>
      <c r="J96" s="41" t="s">
        <v>209</v>
      </c>
      <c r="K96" s="41">
        <v>2017</v>
      </c>
      <c r="L96" s="14">
        <v>3</v>
      </c>
      <c r="M96" s="14">
        <v>0</v>
      </c>
      <c r="N96" s="14">
        <v>0</v>
      </c>
      <c r="O96" s="14">
        <v>0</v>
      </c>
      <c r="P96" s="14">
        <v>0</v>
      </c>
      <c r="Q96" s="14">
        <v>0</v>
      </c>
      <c r="R96" s="14">
        <v>0</v>
      </c>
      <c r="S96" s="14">
        <v>0</v>
      </c>
      <c r="T96" s="58">
        <v>0</v>
      </c>
      <c r="U96" s="24">
        <v>3</v>
      </c>
      <c r="V96" s="59">
        <v>0</v>
      </c>
    </row>
    <row r="97" spans="1:22" ht="18.75" customHeight="1">
      <c r="A97" s="8">
        <v>205</v>
      </c>
      <c r="B97" s="8">
        <v>2</v>
      </c>
      <c r="C97" s="11">
        <v>5</v>
      </c>
      <c r="D97" s="38" t="s">
        <v>205</v>
      </c>
      <c r="E97" s="11">
        <v>208051</v>
      </c>
      <c r="F97" s="11" t="s">
        <v>231</v>
      </c>
      <c r="G97" s="11" t="s">
        <v>241</v>
      </c>
      <c r="H97" s="11" t="s">
        <v>313</v>
      </c>
      <c r="I97" s="40">
        <v>1</v>
      </c>
      <c r="J97" s="41" t="s">
        <v>209</v>
      </c>
      <c r="K97" s="41">
        <v>2017</v>
      </c>
      <c r="L97" s="14">
        <v>7</v>
      </c>
      <c r="M97" s="14">
        <v>0</v>
      </c>
      <c r="N97" s="14">
        <v>0</v>
      </c>
      <c r="O97" s="14">
        <v>0</v>
      </c>
      <c r="P97" s="14">
        <v>0</v>
      </c>
      <c r="Q97" s="14">
        <v>0</v>
      </c>
      <c r="R97" s="14">
        <v>0</v>
      </c>
      <c r="S97" s="14">
        <v>0</v>
      </c>
      <c r="T97" s="58">
        <v>0</v>
      </c>
      <c r="U97" s="24">
        <v>7</v>
      </c>
      <c r="V97" s="59">
        <v>0</v>
      </c>
    </row>
    <row r="98" spans="1:22" ht="18" customHeight="1">
      <c r="A98" s="8">
        <v>205</v>
      </c>
      <c r="B98" s="8">
        <v>2</v>
      </c>
      <c r="C98" s="11">
        <v>5</v>
      </c>
      <c r="D98" s="38" t="s">
        <v>205</v>
      </c>
      <c r="E98" s="11">
        <v>208051</v>
      </c>
      <c r="F98" s="11" t="s">
        <v>231</v>
      </c>
      <c r="G98" s="11" t="s">
        <v>241</v>
      </c>
      <c r="H98" s="11" t="s">
        <v>314</v>
      </c>
      <c r="I98" s="40">
        <v>1</v>
      </c>
      <c r="J98" s="41" t="s">
        <v>222</v>
      </c>
      <c r="K98" s="41">
        <v>2017</v>
      </c>
      <c r="L98" s="14">
        <v>56</v>
      </c>
      <c r="M98" s="14">
        <v>0</v>
      </c>
      <c r="N98" s="14">
        <v>0</v>
      </c>
      <c r="O98" s="14">
        <v>0</v>
      </c>
      <c r="P98" s="14">
        <v>0</v>
      </c>
      <c r="Q98" s="14">
        <v>0</v>
      </c>
      <c r="R98" s="14">
        <v>0</v>
      </c>
      <c r="S98" s="14">
        <v>0</v>
      </c>
      <c r="T98" s="58">
        <v>0</v>
      </c>
      <c r="U98" s="24">
        <v>56</v>
      </c>
      <c r="V98" s="59">
        <v>0</v>
      </c>
    </row>
    <row r="99" spans="1:22" ht="18" customHeight="1">
      <c r="A99" s="8">
        <v>205</v>
      </c>
      <c r="B99" s="8">
        <v>2</v>
      </c>
      <c r="C99" s="11">
        <v>5</v>
      </c>
      <c r="D99" s="38" t="s">
        <v>205</v>
      </c>
      <c r="E99" s="11">
        <v>208051</v>
      </c>
      <c r="F99" s="11" t="s">
        <v>231</v>
      </c>
      <c r="G99" s="11" t="s">
        <v>241</v>
      </c>
      <c r="H99" s="11" t="s">
        <v>315</v>
      </c>
      <c r="I99" s="40">
        <v>1</v>
      </c>
      <c r="J99" s="41" t="s">
        <v>209</v>
      </c>
      <c r="K99" s="41">
        <v>2017</v>
      </c>
      <c r="L99" s="14">
        <v>12</v>
      </c>
      <c r="M99" s="14">
        <v>0</v>
      </c>
      <c r="N99" s="14">
        <v>0</v>
      </c>
      <c r="O99" s="14">
        <v>0</v>
      </c>
      <c r="P99" s="14">
        <v>0</v>
      </c>
      <c r="Q99" s="14">
        <v>0</v>
      </c>
      <c r="R99" s="14">
        <v>0</v>
      </c>
      <c r="S99" s="14">
        <v>0</v>
      </c>
      <c r="T99" s="58">
        <v>0</v>
      </c>
      <c r="U99" s="24">
        <v>12</v>
      </c>
      <c r="V99" s="59">
        <v>0</v>
      </c>
    </row>
    <row r="100" spans="1:22" ht="18" customHeight="1">
      <c r="A100" s="8">
        <v>205</v>
      </c>
      <c r="B100" s="8">
        <v>2</v>
      </c>
      <c r="C100" s="11">
        <v>5</v>
      </c>
      <c r="D100" s="38" t="s">
        <v>205</v>
      </c>
      <c r="E100" s="11">
        <v>208051</v>
      </c>
      <c r="F100" s="11" t="s">
        <v>231</v>
      </c>
      <c r="G100" s="11" t="s">
        <v>241</v>
      </c>
      <c r="H100" s="11" t="s">
        <v>316</v>
      </c>
      <c r="I100" s="40">
        <v>1</v>
      </c>
      <c r="J100" s="41" t="s">
        <v>222</v>
      </c>
      <c r="K100" s="41">
        <v>2017</v>
      </c>
      <c r="L100" s="14">
        <v>10</v>
      </c>
      <c r="M100" s="14">
        <v>0</v>
      </c>
      <c r="N100" s="14">
        <v>0</v>
      </c>
      <c r="O100" s="14">
        <v>0</v>
      </c>
      <c r="P100" s="14">
        <v>0</v>
      </c>
      <c r="Q100" s="14">
        <v>0</v>
      </c>
      <c r="R100" s="14">
        <v>0</v>
      </c>
      <c r="S100" s="14">
        <v>0</v>
      </c>
      <c r="T100" s="58">
        <v>0</v>
      </c>
      <c r="U100" s="24">
        <v>10</v>
      </c>
      <c r="V100" s="59">
        <v>0</v>
      </c>
    </row>
    <row r="101" spans="1:22" ht="18" customHeight="1">
      <c r="A101" s="8">
        <v>205</v>
      </c>
      <c r="B101" s="8">
        <v>2</v>
      </c>
      <c r="C101" s="11">
        <v>5</v>
      </c>
      <c r="D101" s="38" t="s">
        <v>205</v>
      </c>
      <c r="E101" s="11">
        <v>208051</v>
      </c>
      <c r="F101" s="11" t="s">
        <v>231</v>
      </c>
      <c r="G101" s="11" t="s">
        <v>241</v>
      </c>
      <c r="H101" s="11" t="s">
        <v>317</v>
      </c>
      <c r="I101" s="40">
        <v>3</v>
      </c>
      <c r="J101" s="41" t="s">
        <v>209</v>
      </c>
      <c r="K101" s="41">
        <v>2017</v>
      </c>
      <c r="L101" s="14">
        <v>0.3</v>
      </c>
      <c r="M101" s="14">
        <v>0</v>
      </c>
      <c r="N101" s="14">
        <v>0</v>
      </c>
      <c r="O101" s="14">
        <v>0</v>
      </c>
      <c r="P101" s="14">
        <v>0</v>
      </c>
      <c r="Q101" s="14">
        <v>0</v>
      </c>
      <c r="R101" s="14">
        <v>0</v>
      </c>
      <c r="S101" s="14">
        <v>0</v>
      </c>
      <c r="T101" s="58">
        <v>0</v>
      </c>
      <c r="U101" s="24">
        <v>0.3</v>
      </c>
      <c r="V101" s="59">
        <v>0</v>
      </c>
    </row>
    <row r="102" spans="1:22" ht="18" customHeight="1">
      <c r="A102" s="8">
        <v>205</v>
      </c>
      <c r="B102" s="8">
        <v>2</v>
      </c>
      <c r="C102" s="11">
        <v>5</v>
      </c>
      <c r="D102" s="38" t="s">
        <v>205</v>
      </c>
      <c r="E102" s="11">
        <v>208051</v>
      </c>
      <c r="F102" s="11" t="s">
        <v>231</v>
      </c>
      <c r="G102" s="11" t="s">
        <v>241</v>
      </c>
      <c r="H102" s="11" t="s">
        <v>318</v>
      </c>
      <c r="I102" s="40">
        <v>1</v>
      </c>
      <c r="J102" s="41" t="s">
        <v>222</v>
      </c>
      <c r="K102" s="41">
        <v>2017</v>
      </c>
      <c r="L102" s="14">
        <v>50</v>
      </c>
      <c r="M102" s="14">
        <v>0</v>
      </c>
      <c r="N102" s="14">
        <v>0</v>
      </c>
      <c r="O102" s="14">
        <v>0</v>
      </c>
      <c r="P102" s="14">
        <v>0</v>
      </c>
      <c r="Q102" s="14">
        <v>0</v>
      </c>
      <c r="R102" s="14">
        <v>0</v>
      </c>
      <c r="S102" s="14">
        <v>0</v>
      </c>
      <c r="T102" s="58">
        <v>0</v>
      </c>
      <c r="U102" s="24">
        <v>50</v>
      </c>
      <c r="V102" s="59">
        <v>0</v>
      </c>
    </row>
    <row r="103" spans="1:22" ht="18" customHeight="1">
      <c r="A103" s="8">
        <v>205</v>
      </c>
      <c r="B103" s="8">
        <v>2</v>
      </c>
      <c r="C103" s="11">
        <v>5</v>
      </c>
      <c r="D103" s="38" t="s">
        <v>205</v>
      </c>
      <c r="E103" s="11">
        <v>208051</v>
      </c>
      <c r="F103" s="11" t="s">
        <v>231</v>
      </c>
      <c r="G103" s="11" t="s">
        <v>241</v>
      </c>
      <c r="H103" s="11" t="s">
        <v>319</v>
      </c>
      <c r="I103" s="40">
        <v>1</v>
      </c>
      <c r="J103" s="41" t="s">
        <v>209</v>
      </c>
      <c r="K103" s="41">
        <v>2017</v>
      </c>
      <c r="L103" s="14">
        <v>20</v>
      </c>
      <c r="M103" s="14">
        <v>0</v>
      </c>
      <c r="N103" s="14">
        <v>0</v>
      </c>
      <c r="O103" s="14">
        <v>0</v>
      </c>
      <c r="P103" s="14">
        <v>0</v>
      </c>
      <c r="Q103" s="14">
        <v>0</v>
      </c>
      <c r="R103" s="14">
        <v>0</v>
      </c>
      <c r="S103" s="14">
        <v>0</v>
      </c>
      <c r="T103" s="58">
        <v>0</v>
      </c>
      <c r="U103" s="24">
        <v>20</v>
      </c>
      <c r="V103" s="59">
        <v>0</v>
      </c>
    </row>
    <row r="104" spans="1:22" ht="18" customHeight="1">
      <c r="A104" s="8">
        <v>205</v>
      </c>
      <c r="B104" s="8">
        <v>2</v>
      </c>
      <c r="C104" s="11">
        <v>5</v>
      </c>
      <c r="D104" s="38" t="s">
        <v>205</v>
      </c>
      <c r="E104" s="11">
        <v>208051</v>
      </c>
      <c r="F104" s="11" t="s">
        <v>231</v>
      </c>
      <c r="G104" s="11" t="s">
        <v>241</v>
      </c>
      <c r="H104" s="11" t="s">
        <v>320</v>
      </c>
      <c r="I104" s="40">
        <v>6</v>
      </c>
      <c r="J104" s="41" t="s">
        <v>251</v>
      </c>
      <c r="K104" s="41">
        <v>2017</v>
      </c>
      <c r="L104" s="14">
        <v>10.8</v>
      </c>
      <c r="M104" s="14">
        <v>0</v>
      </c>
      <c r="N104" s="14">
        <v>0</v>
      </c>
      <c r="O104" s="14">
        <v>10.8</v>
      </c>
      <c r="P104" s="14">
        <v>0</v>
      </c>
      <c r="Q104" s="14">
        <v>0</v>
      </c>
      <c r="R104" s="14">
        <v>0</v>
      </c>
      <c r="S104" s="14">
        <v>0</v>
      </c>
      <c r="T104" s="58">
        <v>0</v>
      </c>
      <c r="U104" s="24">
        <v>0</v>
      </c>
      <c r="V104" s="59">
        <v>0</v>
      </c>
    </row>
    <row r="105" spans="1:22" ht="18" customHeight="1">
      <c r="A105" s="8">
        <v>205</v>
      </c>
      <c r="B105" s="8">
        <v>2</v>
      </c>
      <c r="C105" s="11">
        <v>5</v>
      </c>
      <c r="D105" s="38" t="s">
        <v>205</v>
      </c>
      <c r="E105" s="11">
        <v>208051</v>
      </c>
      <c r="F105" s="11" t="s">
        <v>231</v>
      </c>
      <c r="G105" s="11" t="s">
        <v>241</v>
      </c>
      <c r="H105" s="11" t="s">
        <v>321</v>
      </c>
      <c r="I105" s="40">
        <v>1</v>
      </c>
      <c r="J105" s="41" t="s">
        <v>209</v>
      </c>
      <c r="K105" s="41">
        <v>2017</v>
      </c>
      <c r="L105" s="14">
        <v>0.8</v>
      </c>
      <c r="M105" s="14">
        <v>0</v>
      </c>
      <c r="N105" s="14">
        <v>0</v>
      </c>
      <c r="O105" s="14">
        <v>0</v>
      </c>
      <c r="P105" s="14">
        <v>0</v>
      </c>
      <c r="Q105" s="14">
        <v>0</v>
      </c>
      <c r="R105" s="14">
        <v>0</v>
      </c>
      <c r="S105" s="14">
        <v>0</v>
      </c>
      <c r="T105" s="58">
        <v>0</v>
      </c>
      <c r="U105" s="24">
        <v>0.8</v>
      </c>
      <c r="V105" s="59">
        <v>0</v>
      </c>
    </row>
    <row r="106" spans="1:22" ht="18" customHeight="1">
      <c r="A106" s="8">
        <v>205</v>
      </c>
      <c r="B106" s="8">
        <v>2</v>
      </c>
      <c r="C106" s="11">
        <v>5</v>
      </c>
      <c r="D106" s="38" t="s">
        <v>205</v>
      </c>
      <c r="E106" s="11">
        <v>208051</v>
      </c>
      <c r="F106" s="11" t="s">
        <v>231</v>
      </c>
      <c r="G106" s="11" t="s">
        <v>241</v>
      </c>
      <c r="H106" s="11" t="s">
        <v>322</v>
      </c>
      <c r="I106" s="40">
        <v>1</v>
      </c>
      <c r="J106" s="41" t="s">
        <v>209</v>
      </c>
      <c r="K106" s="41">
        <v>2017</v>
      </c>
      <c r="L106" s="14">
        <v>22</v>
      </c>
      <c r="M106" s="14">
        <v>0</v>
      </c>
      <c r="N106" s="14">
        <v>0</v>
      </c>
      <c r="O106" s="14">
        <v>0</v>
      </c>
      <c r="P106" s="14">
        <v>0</v>
      </c>
      <c r="Q106" s="14">
        <v>0</v>
      </c>
      <c r="R106" s="14">
        <v>0</v>
      </c>
      <c r="S106" s="14">
        <v>0</v>
      </c>
      <c r="T106" s="58">
        <v>0</v>
      </c>
      <c r="U106" s="24">
        <v>22</v>
      </c>
      <c r="V106" s="59">
        <v>0</v>
      </c>
    </row>
    <row r="107" spans="1:22" ht="18" customHeight="1">
      <c r="A107" s="8">
        <v>205</v>
      </c>
      <c r="B107" s="8">
        <v>2</v>
      </c>
      <c r="C107" s="11">
        <v>5</v>
      </c>
      <c r="D107" s="38" t="s">
        <v>205</v>
      </c>
      <c r="E107" s="11">
        <v>208051</v>
      </c>
      <c r="F107" s="11" t="s">
        <v>231</v>
      </c>
      <c r="G107" s="11" t="s">
        <v>241</v>
      </c>
      <c r="H107" s="11" t="s">
        <v>323</v>
      </c>
      <c r="I107" s="40">
        <v>1</v>
      </c>
      <c r="J107" s="41" t="s">
        <v>209</v>
      </c>
      <c r="K107" s="41">
        <v>2017</v>
      </c>
      <c r="L107" s="14">
        <v>5</v>
      </c>
      <c r="M107" s="14">
        <v>0</v>
      </c>
      <c r="N107" s="14">
        <v>0</v>
      </c>
      <c r="O107" s="14">
        <v>0</v>
      </c>
      <c r="P107" s="14">
        <v>0</v>
      </c>
      <c r="Q107" s="14">
        <v>0</v>
      </c>
      <c r="R107" s="14">
        <v>0</v>
      </c>
      <c r="S107" s="14">
        <v>0</v>
      </c>
      <c r="T107" s="58">
        <v>0</v>
      </c>
      <c r="U107" s="24">
        <v>5</v>
      </c>
      <c r="V107" s="59">
        <v>0</v>
      </c>
    </row>
    <row r="108" spans="1:22" ht="18" customHeight="1">
      <c r="A108" s="8">
        <v>205</v>
      </c>
      <c r="B108" s="8">
        <v>2</v>
      </c>
      <c r="C108" s="11">
        <v>5</v>
      </c>
      <c r="D108" s="38" t="s">
        <v>205</v>
      </c>
      <c r="E108" s="11">
        <v>208051</v>
      </c>
      <c r="F108" s="11" t="s">
        <v>231</v>
      </c>
      <c r="G108" s="11" t="s">
        <v>241</v>
      </c>
      <c r="H108" s="11" t="s">
        <v>324</v>
      </c>
      <c r="I108" s="40">
        <v>3</v>
      </c>
      <c r="J108" s="41" t="s">
        <v>209</v>
      </c>
      <c r="K108" s="41">
        <v>2017</v>
      </c>
      <c r="L108" s="14">
        <v>45</v>
      </c>
      <c r="M108" s="14">
        <v>0</v>
      </c>
      <c r="N108" s="14">
        <v>0</v>
      </c>
      <c r="O108" s="14">
        <v>45</v>
      </c>
      <c r="P108" s="14">
        <v>0</v>
      </c>
      <c r="Q108" s="14">
        <v>0</v>
      </c>
      <c r="R108" s="14">
        <v>0</v>
      </c>
      <c r="S108" s="14">
        <v>0</v>
      </c>
      <c r="T108" s="58">
        <v>0</v>
      </c>
      <c r="U108" s="24">
        <v>0</v>
      </c>
      <c r="V108" s="59">
        <v>0</v>
      </c>
    </row>
    <row r="109" spans="1:22" ht="18" customHeight="1">
      <c r="A109" s="8">
        <v>205</v>
      </c>
      <c r="B109" s="8">
        <v>2</v>
      </c>
      <c r="C109" s="11">
        <v>5</v>
      </c>
      <c r="D109" s="38" t="s">
        <v>205</v>
      </c>
      <c r="E109" s="11">
        <v>208051</v>
      </c>
      <c r="F109" s="11" t="s">
        <v>231</v>
      </c>
      <c r="G109" s="11" t="s">
        <v>241</v>
      </c>
      <c r="H109" s="11" t="s">
        <v>325</v>
      </c>
      <c r="I109" s="40">
        <v>1</v>
      </c>
      <c r="J109" s="41" t="s">
        <v>209</v>
      </c>
      <c r="K109" s="41">
        <v>2017</v>
      </c>
      <c r="L109" s="14">
        <v>0.6</v>
      </c>
      <c r="M109" s="14">
        <v>0</v>
      </c>
      <c r="N109" s="14">
        <v>0</v>
      </c>
      <c r="O109" s="14">
        <v>0</v>
      </c>
      <c r="P109" s="14">
        <v>0</v>
      </c>
      <c r="Q109" s="14">
        <v>0</v>
      </c>
      <c r="R109" s="14">
        <v>0</v>
      </c>
      <c r="S109" s="14">
        <v>0</v>
      </c>
      <c r="T109" s="58">
        <v>0</v>
      </c>
      <c r="U109" s="24">
        <v>0.6</v>
      </c>
      <c r="V109" s="59">
        <v>0</v>
      </c>
    </row>
    <row r="110" spans="1:22" ht="18.75" customHeight="1">
      <c r="A110" s="8">
        <v>205</v>
      </c>
      <c r="B110" s="8">
        <v>2</v>
      </c>
      <c r="C110" s="11">
        <v>5</v>
      </c>
      <c r="D110" s="38" t="s">
        <v>205</v>
      </c>
      <c r="E110" s="11">
        <v>208051</v>
      </c>
      <c r="F110" s="11" t="s">
        <v>231</v>
      </c>
      <c r="G110" s="11" t="s">
        <v>241</v>
      </c>
      <c r="H110" s="11" t="s">
        <v>326</v>
      </c>
      <c r="I110" s="40">
        <v>1</v>
      </c>
      <c r="J110" s="41" t="s">
        <v>209</v>
      </c>
      <c r="K110" s="41">
        <v>2017</v>
      </c>
      <c r="L110" s="14">
        <v>0.4</v>
      </c>
      <c r="M110" s="14">
        <v>0</v>
      </c>
      <c r="N110" s="14">
        <v>0</v>
      </c>
      <c r="O110" s="14">
        <v>0</v>
      </c>
      <c r="P110" s="14">
        <v>0</v>
      </c>
      <c r="Q110" s="14">
        <v>0</v>
      </c>
      <c r="R110" s="14">
        <v>0</v>
      </c>
      <c r="S110" s="14">
        <v>0</v>
      </c>
      <c r="T110" s="58">
        <v>0</v>
      </c>
      <c r="U110" s="24">
        <v>0.4</v>
      </c>
      <c r="V110" s="59">
        <v>0</v>
      </c>
    </row>
    <row r="111" spans="1:22" ht="18" customHeight="1">
      <c r="A111" s="8">
        <v>205</v>
      </c>
      <c r="B111" s="8">
        <v>2</v>
      </c>
      <c r="C111" s="11">
        <v>5</v>
      </c>
      <c r="D111" s="38" t="s">
        <v>205</v>
      </c>
      <c r="E111" s="11">
        <v>208051</v>
      </c>
      <c r="F111" s="11" t="s">
        <v>231</v>
      </c>
      <c r="G111" s="11" t="s">
        <v>241</v>
      </c>
      <c r="H111" s="11" t="s">
        <v>327</v>
      </c>
      <c r="I111" s="40">
        <v>7</v>
      </c>
      <c r="J111" s="41" t="s">
        <v>209</v>
      </c>
      <c r="K111" s="41">
        <v>2017</v>
      </c>
      <c r="L111" s="14">
        <v>3.92</v>
      </c>
      <c r="M111" s="14">
        <v>0</v>
      </c>
      <c r="N111" s="14">
        <v>0</v>
      </c>
      <c r="O111" s="14">
        <v>3.92</v>
      </c>
      <c r="P111" s="14">
        <v>0</v>
      </c>
      <c r="Q111" s="14">
        <v>0</v>
      </c>
      <c r="R111" s="14">
        <v>0</v>
      </c>
      <c r="S111" s="14">
        <v>0</v>
      </c>
      <c r="T111" s="58">
        <v>0</v>
      </c>
      <c r="U111" s="24">
        <v>0</v>
      </c>
      <c r="V111" s="59">
        <v>0</v>
      </c>
    </row>
    <row r="112" spans="1:22" ht="18" customHeight="1">
      <c r="A112" s="8">
        <v>205</v>
      </c>
      <c r="B112" s="8">
        <v>2</v>
      </c>
      <c r="C112" s="11">
        <v>5</v>
      </c>
      <c r="D112" s="38" t="s">
        <v>205</v>
      </c>
      <c r="E112" s="11">
        <v>208051</v>
      </c>
      <c r="F112" s="11" t="s">
        <v>231</v>
      </c>
      <c r="G112" s="11" t="s">
        <v>241</v>
      </c>
      <c r="H112" s="11" t="s">
        <v>328</v>
      </c>
      <c r="I112" s="40">
        <v>63</v>
      </c>
      <c r="J112" s="41" t="s">
        <v>251</v>
      </c>
      <c r="K112" s="41">
        <v>2017</v>
      </c>
      <c r="L112" s="14">
        <v>18.9</v>
      </c>
      <c r="M112" s="14">
        <v>0</v>
      </c>
      <c r="N112" s="14">
        <v>0</v>
      </c>
      <c r="O112" s="14">
        <v>18.9</v>
      </c>
      <c r="P112" s="14">
        <v>0</v>
      </c>
      <c r="Q112" s="14">
        <v>0</v>
      </c>
      <c r="R112" s="14">
        <v>0</v>
      </c>
      <c r="S112" s="14">
        <v>0</v>
      </c>
      <c r="T112" s="58">
        <v>0</v>
      </c>
      <c r="U112" s="24">
        <v>0</v>
      </c>
      <c r="V112" s="59">
        <v>0</v>
      </c>
    </row>
    <row r="113" spans="1:22" ht="18" customHeight="1">
      <c r="A113" s="8">
        <v>205</v>
      </c>
      <c r="B113" s="8">
        <v>2</v>
      </c>
      <c r="C113" s="11">
        <v>5</v>
      </c>
      <c r="D113" s="38" t="s">
        <v>205</v>
      </c>
      <c r="E113" s="11">
        <v>208051</v>
      </c>
      <c r="F113" s="11" t="s">
        <v>231</v>
      </c>
      <c r="G113" s="11" t="s">
        <v>241</v>
      </c>
      <c r="H113" s="11" t="s">
        <v>329</v>
      </c>
      <c r="I113" s="40">
        <v>1</v>
      </c>
      <c r="J113" s="41" t="s">
        <v>209</v>
      </c>
      <c r="K113" s="41">
        <v>2017</v>
      </c>
      <c r="L113" s="14">
        <v>1</v>
      </c>
      <c r="M113" s="14">
        <v>0</v>
      </c>
      <c r="N113" s="14">
        <v>0</v>
      </c>
      <c r="O113" s="14">
        <v>0</v>
      </c>
      <c r="P113" s="14">
        <v>0</v>
      </c>
      <c r="Q113" s="14">
        <v>0</v>
      </c>
      <c r="R113" s="14">
        <v>0</v>
      </c>
      <c r="S113" s="14">
        <v>0</v>
      </c>
      <c r="T113" s="58">
        <v>0</v>
      </c>
      <c r="U113" s="24">
        <v>1</v>
      </c>
      <c r="V113" s="59">
        <v>0</v>
      </c>
    </row>
    <row r="114" spans="1:22" ht="18" customHeight="1">
      <c r="A114" s="8">
        <v>205</v>
      </c>
      <c r="B114" s="8">
        <v>2</v>
      </c>
      <c r="C114" s="11">
        <v>5</v>
      </c>
      <c r="D114" s="38" t="s">
        <v>205</v>
      </c>
      <c r="E114" s="11">
        <v>208051</v>
      </c>
      <c r="F114" s="11" t="s">
        <v>231</v>
      </c>
      <c r="G114" s="11" t="s">
        <v>241</v>
      </c>
      <c r="H114" s="11" t="s">
        <v>330</v>
      </c>
      <c r="I114" s="40">
        <v>1</v>
      </c>
      <c r="J114" s="41" t="s">
        <v>251</v>
      </c>
      <c r="K114" s="41">
        <v>2017</v>
      </c>
      <c r="L114" s="14">
        <v>0.1</v>
      </c>
      <c r="M114" s="14">
        <v>0</v>
      </c>
      <c r="N114" s="14">
        <v>0</v>
      </c>
      <c r="O114" s="14">
        <v>0</v>
      </c>
      <c r="P114" s="14">
        <v>0</v>
      </c>
      <c r="Q114" s="14">
        <v>0</v>
      </c>
      <c r="R114" s="14">
        <v>0</v>
      </c>
      <c r="S114" s="14">
        <v>0</v>
      </c>
      <c r="T114" s="58">
        <v>0</v>
      </c>
      <c r="U114" s="24">
        <v>0.1</v>
      </c>
      <c r="V114" s="59">
        <v>0</v>
      </c>
    </row>
    <row r="115" spans="1:22" ht="18" customHeight="1">
      <c r="A115" s="8">
        <v>205</v>
      </c>
      <c r="B115" s="8">
        <v>2</v>
      </c>
      <c r="C115" s="11">
        <v>5</v>
      </c>
      <c r="D115" s="38" t="s">
        <v>205</v>
      </c>
      <c r="E115" s="11">
        <v>208051</v>
      </c>
      <c r="F115" s="11" t="s">
        <v>231</v>
      </c>
      <c r="G115" s="11" t="s">
        <v>241</v>
      </c>
      <c r="H115" s="11" t="s">
        <v>331</v>
      </c>
      <c r="I115" s="40">
        <v>1</v>
      </c>
      <c r="J115" s="41" t="s">
        <v>222</v>
      </c>
      <c r="K115" s="41">
        <v>2017</v>
      </c>
      <c r="L115" s="14">
        <v>1.5</v>
      </c>
      <c r="M115" s="14">
        <v>0</v>
      </c>
      <c r="N115" s="14">
        <v>0</v>
      </c>
      <c r="O115" s="14">
        <v>0</v>
      </c>
      <c r="P115" s="14">
        <v>0</v>
      </c>
      <c r="Q115" s="14">
        <v>0</v>
      </c>
      <c r="R115" s="14">
        <v>0</v>
      </c>
      <c r="S115" s="14">
        <v>0</v>
      </c>
      <c r="T115" s="58">
        <v>0</v>
      </c>
      <c r="U115" s="24">
        <v>1.5</v>
      </c>
      <c r="V115" s="59">
        <v>0</v>
      </c>
    </row>
    <row r="116" spans="1:22" ht="18" customHeight="1">
      <c r="A116" s="8">
        <v>205</v>
      </c>
      <c r="B116" s="8">
        <v>2</v>
      </c>
      <c r="C116" s="11">
        <v>5</v>
      </c>
      <c r="D116" s="38" t="s">
        <v>205</v>
      </c>
      <c r="E116" s="11">
        <v>208051</v>
      </c>
      <c r="F116" s="11" t="s">
        <v>231</v>
      </c>
      <c r="G116" s="11" t="s">
        <v>241</v>
      </c>
      <c r="H116" s="11" t="s">
        <v>332</v>
      </c>
      <c r="I116" s="40">
        <v>1</v>
      </c>
      <c r="J116" s="41" t="s">
        <v>333</v>
      </c>
      <c r="K116" s="41">
        <v>2017</v>
      </c>
      <c r="L116" s="14">
        <v>60</v>
      </c>
      <c r="M116" s="14">
        <v>0</v>
      </c>
      <c r="N116" s="14">
        <v>0</v>
      </c>
      <c r="O116" s="14">
        <v>0</v>
      </c>
      <c r="P116" s="14">
        <v>0</v>
      </c>
      <c r="Q116" s="14">
        <v>0</v>
      </c>
      <c r="R116" s="14">
        <v>0</v>
      </c>
      <c r="S116" s="14">
        <v>0</v>
      </c>
      <c r="T116" s="58">
        <v>0</v>
      </c>
      <c r="U116" s="24">
        <v>60</v>
      </c>
      <c r="V116" s="59">
        <v>0</v>
      </c>
    </row>
    <row r="117" spans="1:22" ht="18.75" customHeight="1">
      <c r="A117" s="8">
        <v>205</v>
      </c>
      <c r="B117" s="8">
        <v>2</v>
      </c>
      <c r="C117" s="11">
        <v>5</v>
      </c>
      <c r="D117" s="38" t="s">
        <v>205</v>
      </c>
      <c r="E117" s="11">
        <v>208051</v>
      </c>
      <c r="F117" s="11" t="s">
        <v>231</v>
      </c>
      <c r="G117" s="11" t="s">
        <v>241</v>
      </c>
      <c r="H117" s="11" t="s">
        <v>334</v>
      </c>
      <c r="I117" s="40">
        <v>1</v>
      </c>
      <c r="J117" s="41" t="s">
        <v>209</v>
      </c>
      <c r="K117" s="41">
        <v>2017</v>
      </c>
      <c r="L117" s="14">
        <v>7</v>
      </c>
      <c r="M117" s="14">
        <v>0</v>
      </c>
      <c r="N117" s="14">
        <v>0</v>
      </c>
      <c r="O117" s="14">
        <v>0</v>
      </c>
      <c r="P117" s="14">
        <v>0</v>
      </c>
      <c r="Q117" s="14">
        <v>0</v>
      </c>
      <c r="R117" s="14">
        <v>0</v>
      </c>
      <c r="S117" s="14">
        <v>0</v>
      </c>
      <c r="T117" s="58">
        <v>0</v>
      </c>
      <c r="U117" s="24">
        <v>7</v>
      </c>
      <c r="V117" s="59">
        <v>0</v>
      </c>
    </row>
    <row r="118" spans="1:22" ht="18" customHeight="1">
      <c r="A118" s="8">
        <v>205</v>
      </c>
      <c r="B118" s="8">
        <v>2</v>
      </c>
      <c r="C118" s="11">
        <v>5</v>
      </c>
      <c r="D118" s="38" t="s">
        <v>205</v>
      </c>
      <c r="E118" s="11">
        <v>208051</v>
      </c>
      <c r="F118" s="11" t="s">
        <v>231</v>
      </c>
      <c r="G118" s="11" t="s">
        <v>241</v>
      </c>
      <c r="H118" s="11" t="s">
        <v>335</v>
      </c>
      <c r="I118" s="40">
        <v>1</v>
      </c>
      <c r="J118" s="41" t="s">
        <v>209</v>
      </c>
      <c r="K118" s="41">
        <v>2017</v>
      </c>
      <c r="L118" s="14">
        <v>3</v>
      </c>
      <c r="M118" s="14">
        <v>0</v>
      </c>
      <c r="N118" s="14">
        <v>0</v>
      </c>
      <c r="O118" s="14">
        <v>0</v>
      </c>
      <c r="P118" s="14">
        <v>0</v>
      </c>
      <c r="Q118" s="14">
        <v>0</v>
      </c>
      <c r="R118" s="14">
        <v>0</v>
      </c>
      <c r="S118" s="14">
        <v>0</v>
      </c>
      <c r="T118" s="58">
        <v>0</v>
      </c>
      <c r="U118" s="24">
        <v>3</v>
      </c>
      <c r="V118" s="59">
        <v>0</v>
      </c>
    </row>
    <row r="119" spans="1:22" ht="18.75" customHeight="1">
      <c r="A119" s="8">
        <v>205</v>
      </c>
      <c r="B119" s="8">
        <v>2</v>
      </c>
      <c r="C119" s="11">
        <v>5</v>
      </c>
      <c r="D119" s="38" t="s">
        <v>205</v>
      </c>
      <c r="E119" s="11">
        <v>208051</v>
      </c>
      <c r="F119" s="11" t="s">
        <v>231</v>
      </c>
      <c r="G119" s="11" t="s">
        <v>241</v>
      </c>
      <c r="H119" s="11" t="s">
        <v>336</v>
      </c>
      <c r="I119" s="40">
        <v>1</v>
      </c>
      <c r="J119" s="41" t="s">
        <v>209</v>
      </c>
      <c r="K119" s="41">
        <v>2017</v>
      </c>
      <c r="L119" s="14">
        <v>0.6</v>
      </c>
      <c r="M119" s="14">
        <v>0</v>
      </c>
      <c r="N119" s="14">
        <v>0</v>
      </c>
      <c r="O119" s="14">
        <v>0</v>
      </c>
      <c r="P119" s="14">
        <v>0</v>
      </c>
      <c r="Q119" s="14">
        <v>0</v>
      </c>
      <c r="R119" s="14">
        <v>0</v>
      </c>
      <c r="S119" s="14">
        <v>0</v>
      </c>
      <c r="T119" s="58">
        <v>0</v>
      </c>
      <c r="U119" s="24">
        <v>0.6</v>
      </c>
      <c r="V119" s="59">
        <v>0</v>
      </c>
    </row>
    <row r="120" spans="1:22" ht="18.75" customHeight="1">
      <c r="A120" s="8">
        <v>205</v>
      </c>
      <c r="B120" s="8">
        <v>2</v>
      </c>
      <c r="C120" s="11">
        <v>5</v>
      </c>
      <c r="D120" s="38" t="s">
        <v>205</v>
      </c>
      <c r="E120" s="11">
        <v>208051</v>
      </c>
      <c r="F120" s="11" t="s">
        <v>231</v>
      </c>
      <c r="G120" s="11" t="s">
        <v>241</v>
      </c>
      <c r="H120" s="11" t="s">
        <v>337</v>
      </c>
      <c r="I120" s="40">
        <v>1</v>
      </c>
      <c r="J120" s="41" t="s">
        <v>209</v>
      </c>
      <c r="K120" s="41">
        <v>2017</v>
      </c>
      <c r="L120" s="14">
        <v>0.32</v>
      </c>
      <c r="M120" s="14">
        <v>0</v>
      </c>
      <c r="N120" s="14">
        <v>0</v>
      </c>
      <c r="O120" s="14">
        <v>0</v>
      </c>
      <c r="P120" s="14">
        <v>0</v>
      </c>
      <c r="Q120" s="14">
        <v>0</v>
      </c>
      <c r="R120" s="14">
        <v>0</v>
      </c>
      <c r="S120" s="14">
        <v>0</v>
      </c>
      <c r="T120" s="58">
        <v>0</v>
      </c>
      <c r="U120" s="24">
        <v>0.32</v>
      </c>
      <c r="V120" s="59">
        <v>0</v>
      </c>
    </row>
    <row r="121" spans="1:22" ht="18" customHeight="1">
      <c r="A121" s="8">
        <v>205</v>
      </c>
      <c r="B121" s="8">
        <v>2</v>
      </c>
      <c r="C121" s="11">
        <v>5</v>
      </c>
      <c r="D121" s="38" t="s">
        <v>205</v>
      </c>
      <c r="E121" s="11">
        <v>208051</v>
      </c>
      <c r="F121" s="11" t="s">
        <v>231</v>
      </c>
      <c r="G121" s="11" t="s">
        <v>241</v>
      </c>
      <c r="H121" s="11" t="s">
        <v>338</v>
      </c>
      <c r="I121" s="40">
        <v>20</v>
      </c>
      <c r="J121" s="41" t="s">
        <v>209</v>
      </c>
      <c r="K121" s="41">
        <v>2017</v>
      </c>
      <c r="L121" s="14">
        <v>4</v>
      </c>
      <c r="M121" s="14">
        <v>0</v>
      </c>
      <c r="N121" s="14">
        <v>0</v>
      </c>
      <c r="O121" s="14">
        <v>4</v>
      </c>
      <c r="P121" s="14">
        <v>0</v>
      </c>
      <c r="Q121" s="14">
        <v>0</v>
      </c>
      <c r="R121" s="14">
        <v>0</v>
      </c>
      <c r="S121" s="14">
        <v>0</v>
      </c>
      <c r="T121" s="58">
        <v>0</v>
      </c>
      <c r="U121" s="24">
        <v>0</v>
      </c>
      <c r="V121" s="59">
        <v>0</v>
      </c>
    </row>
    <row r="122" spans="1:22" ht="18" customHeight="1">
      <c r="A122" s="8">
        <v>205</v>
      </c>
      <c r="B122" s="8">
        <v>2</v>
      </c>
      <c r="C122" s="11">
        <v>5</v>
      </c>
      <c r="D122" s="38" t="s">
        <v>205</v>
      </c>
      <c r="E122" s="11">
        <v>208051</v>
      </c>
      <c r="F122" s="11" t="s">
        <v>231</v>
      </c>
      <c r="G122" s="11" t="s">
        <v>241</v>
      </c>
      <c r="H122" s="11" t="s">
        <v>339</v>
      </c>
      <c r="I122" s="40">
        <v>1</v>
      </c>
      <c r="J122" s="41" t="s">
        <v>209</v>
      </c>
      <c r="K122" s="41">
        <v>2017</v>
      </c>
      <c r="L122" s="14">
        <v>0.15</v>
      </c>
      <c r="M122" s="14">
        <v>0</v>
      </c>
      <c r="N122" s="14">
        <v>0</v>
      </c>
      <c r="O122" s="14">
        <v>0</v>
      </c>
      <c r="P122" s="14">
        <v>0</v>
      </c>
      <c r="Q122" s="14">
        <v>0</v>
      </c>
      <c r="R122" s="14">
        <v>0</v>
      </c>
      <c r="S122" s="14">
        <v>0</v>
      </c>
      <c r="T122" s="58">
        <v>0</v>
      </c>
      <c r="U122" s="24">
        <v>0.15</v>
      </c>
      <c r="V122" s="59">
        <v>0</v>
      </c>
    </row>
    <row r="123" spans="1:22" ht="18.75" customHeight="1">
      <c r="A123" s="8">
        <v>205</v>
      </c>
      <c r="B123" s="8">
        <v>2</v>
      </c>
      <c r="C123" s="11">
        <v>5</v>
      </c>
      <c r="D123" s="38" t="s">
        <v>205</v>
      </c>
      <c r="E123" s="11">
        <v>208051</v>
      </c>
      <c r="F123" s="11" t="s">
        <v>231</v>
      </c>
      <c r="G123" s="11" t="s">
        <v>241</v>
      </c>
      <c r="H123" s="11" t="s">
        <v>340</v>
      </c>
      <c r="I123" s="40">
        <v>1</v>
      </c>
      <c r="J123" s="41" t="s">
        <v>222</v>
      </c>
      <c r="K123" s="41">
        <v>2017</v>
      </c>
      <c r="L123" s="14">
        <v>2</v>
      </c>
      <c r="M123" s="14">
        <v>0</v>
      </c>
      <c r="N123" s="14">
        <v>0</v>
      </c>
      <c r="O123" s="14">
        <v>0</v>
      </c>
      <c r="P123" s="14">
        <v>0</v>
      </c>
      <c r="Q123" s="14">
        <v>0</v>
      </c>
      <c r="R123" s="14">
        <v>0</v>
      </c>
      <c r="S123" s="14">
        <v>0</v>
      </c>
      <c r="T123" s="58">
        <v>0</v>
      </c>
      <c r="U123" s="24">
        <v>2</v>
      </c>
      <c r="V123" s="59">
        <v>0</v>
      </c>
    </row>
    <row r="124" spans="1:22" ht="18.75" customHeight="1">
      <c r="A124" s="8">
        <v>205</v>
      </c>
      <c r="B124" s="8">
        <v>2</v>
      </c>
      <c r="C124" s="11">
        <v>5</v>
      </c>
      <c r="D124" s="38" t="s">
        <v>205</v>
      </c>
      <c r="E124" s="11">
        <v>208051</v>
      </c>
      <c r="F124" s="11" t="s">
        <v>231</v>
      </c>
      <c r="G124" s="11" t="s">
        <v>241</v>
      </c>
      <c r="H124" s="11" t="s">
        <v>341</v>
      </c>
      <c r="I124" s="40">
        <v>30</v>
      </c>
      <c r="J124" s="41" t="s">
        <v>222</v>
      </c>
      <c r="K124" s="41">
        <v>2017</v>
      </c>
      <c r="L124" s="14">
        <v>60</v>
      </c>
      <c r="M124" s="14">
        <v>0</v>
      </c>
      <c r="N124" s="14">
        <v>0</v>
      </c>
      <c r="O124" s="14">
        <v>0</v>
      </c>
      <c r="P124" s="14">
        <v>0</v>
      </c>
      <c r="Q124" s="14">
        <v>0</v>
      </c>
      <c r="R124" s="14">
        <v>0</v>
      </c>
      <c r="S124" s="14">
        <v>0</v>
      </c>
      <c r="T124" s="58">
        <v>0</v>
      </c>
      <c r="U124" s="24">
        <v>60</v>
      </c>
      <c r="V124" s="59">
        <v>0</v>
      </c>
    </row>
    <row r="125" spans="1:22" ht="18" customHeight="1">
      <c r="A125" s="8">
        <v>205</v>
      </c>
      <c r="B125" s="8">
        <v>2</v>
      </c>
      <c r="C125" s="11">
        <v>5</v>
      </c>
      <c r="D125" s="38" t="s">
        <v>205</v>
      </c>
      <c r="E125" s="11">
        <v>208051</v>
      </c>
      <c r="F125" s="11" t="s">
        <v>231</v>
      </c>
      <c r="G125" s="11" t="s">
        <v>241</v>
      </c>
      <c r="H125" s="11" t="s">
        <v>342</v>
      </c>
      <c r="I125" s="40">
        <v>3</v>
      </c>
      <c r="J125" s="41" t="s">
        <v>209</v>
      </c>
      <c r="K125" s="41">
        <v>2017</v>
      </c>
      <c r="L125" s="14">
        <v>90</v>
      </c>
      <c r="M125" s="14">
        <v>0</v>
      </c>
      <c r="N125" s="14">
        <v>0</v>
      </c>
      <c r="O125" s="14">
        <v>0</v>
      </c>
      <c r="P125" s="14">
        <v>0</v>
      </c>
      <c r="Q125" s="14">
        <v>0</v>
      </c>
      <c r="R125" s="14">
        <v>0</v>
      </c>
      <c r="S125" s="14">
        <v>0</v>
      </c>
      <c r="T125" s="58">
        <v>0</v>
      </c>
      <c r="U125" s="24">
        <v>90</v>
      </c>
      <c r="V125" s="59">
        <v>0</v>
      </c>
    </row>
    <row r="126" spans="1:22" ht="18" customHeight="1">
      <c r="A126" s="8">
        <v>205</v>
      </c>
      <c r="B126" s="8">
        <v>2</v>
      </c>
      <c r="C126" s="11">
        <v>5</v>
      </c>
      <c r="D126" s="38" t="s">
        <v>205</v>
      </c>
      <c r="E126" s="11">
        <v>208051</v>
      </c>
      <c r="F126" s="11" t="s">
        <v>231</v>
      </c>
      <c r="G126" s="11" t="s">
        <v>241</v>
      </c>
      <c r="H126" s="11" t="s">
        <v>343</v>
      </c>
      <c r="I126" s="40">
        <v>1</v>
      </c>
      <c r="J126" s="41" t="s">
        <v>209</v>
      </c>
      <c r="K126" s="41">
        <v>2017</v>
      </c>
      <c r="L126" s="14">
        <v>3</v>
      </c>
      <c r="M126" s="14">
        <v>0</v>
      </c>
      <c r="N126" s="14">
        <v>0</v>
      </c>
      <c r="O126" s="14">
        <v>0</v>
      </c>
      <c r="P126" s="14">
        <v>0</v>
      </c>
      <c r="Q126" s="14">
        <v>0</v>
      </c>
      <c r="R126" s="14">
        <v>0</v>
      </c>
      <c r="S126" s="14">
        <v>0</v>
      </c>
      <c r="T126" s="58">
        <v>0</v>
      </c>
      <c r="U126" s="24">
        <v>3</v>
      </c>
      <c r="V126" s="59">
        <v>0</v>
      </c>
    </row>
    <row r="127" spans="1:22" ht="18" customHeight="1">
      <c r="A127" s="8">
        <v>205</v>
      </c>
      <c r="B127" s="8">
        <v>2</v>
      </c>
      <c r="C127" s="11">
        <v>5</v>
      </c>
      <c r="D127" s="38" t="s">
        <v>205</v>
      </c>
      <c r="E127" s="11">
        <v>208051</v>
      </c>
      <c r="F127" s="11" t="s">
        <v>231</v>
      </c>
      <c r="G127" s="11" t="s">
        <v>241</v>
      </c>
      <c r="H127" s="11" t="s">
        <v>344</v>
      </c>
      <c r="I127" s="40">
        <v>1</v>
      </c>
      <c r="J127" s="41" t="s">
        <v>209</v>
      </c>
      <c r="K127" s="41">
        <v>2017</v>
      </c>
      <c r="L127" s="14">
        <v>1</v>
      </c>
      <c r="M127" s="14">
        <v>0</v>
      </c>
      <c r="N127" s="14">
        <v>0</v>
      </c>
      <c r="O127" s="14">
        <v>0</v>
      </c>
      <c r="P127" s="14">
        <v>0</v>
      </c>
      <c r="Q127" s="14">
        <v>0</v>
      </c>
      <c r="R127" s="14">
        <v>0</v>
      </c>
      <c r="S127" s="14">
        <v>0</v>
      </c>
      <c r="T127" s="58">
        <v>0</v>
      </c>
      <c r="U127" s="24">
        <v>1</v>
      </c>
      <c r="V127" s="59">
        <v>0</v>
      </c>
    </row>
    <row r="128" spans="1:22" ht="18" customHeight="1">
      <c r="A128" s="8">
        <v>205</v>
      </c>
      <c r="B128" s="8">
        <v>2</v>
      </c>
      <c r="C128" s="11">
        <v>5</v>
      </c>
      <c r="D128" s="38" t="s">
        <v>205</v>
      </c>
      <c r="E128" s="11">
        <v>208051</v>
      </c>
      <c r="F128" s="11" t="s">
        <v>231</v>
      </c>
      <c r="G128" s="11" t="s">
        <v>241</v>
      </c>
      <c r="H128" s="11" t="s">
        <v>345</v>
      </c>
      <c r="I128" s="40">
        <v>1</v>
      </c>
      <c r="J128" s="41" t="s">
        <v>333</v>
      </c>
      <c r="K128" s="41">
        <v>2017</v>
      </c>
      <c r="L128" s="14">
        <v>173</v>
      </c>
      <c r="M128" s="14">
        <v>0</v>
      </c>
      <c r="N128" s="14">
        <v>0</v>
      </c>
      <c r="O128" s="14">
        <v>0</v>
      </c>
      <c r="P128" s="14">
        <v>0</v>
      </c>
      <c r="Q128" s="14">
        <v>0</v>
      </c>
      <c r="R128" s="14">
        <v>0</v>
      </c>
      <c r="S128" s="14">
        <v>0</v>
      </c>
      <c r="T128" s="58">
        <v>0</v>
      </c>
      <c r="U128" s="24">
        <v>173</v>
      </c>
      <c r="V128" s="59">
        <v>0</v>
      </c>
    </row>
    <row r="129" spans="1:22" ht="18" customHeight="1">
      <c r="A129" s="8">
        <v>205</v>
      </c>
      <c r="B129" s="8">
        <v>2</v>
      </c>
      <c r="C129" s="11">
        <v>5</v>
      </c>
      <c r="D129" s="38" t="s">
        <v>205</v>
      </c>
      <c r="E129" s="11">
        <v>208051</v>
      </c>
      <c r="F129" s="11" t="s">
        <v>231</v>
      </c>
      <c r="G129" s="11" t="s">
        <v>241</v>
      </c>
      <c r="H129" s="11" t="s">
        <v>346</v>
      </c>
      <c r="I129" s="40">
        <v>1</v>
      </c>
      <c r="J129" s="41" t="s">
        <v>222</v>
      </c>
      <c r="K129" s="41">
        <v>2017</v>
      </c>
      <c r="L129" s="14">
        <v>10</v>
      </c>
      <c r="M129" s="14">
        <v>0</v>
      </c>
      <c r="N129" s="14">
        <v>0</v>
      </c>
      <c r="O129" s="14">
        <v>0</v>
      </c>
      <c r="P129" s="14">
        <v>0</v>
      </c>
      <c r="Q129" s="14">
        <v>0</v>
      </c>
      <c r="R129" s="14">
        <v>0</v>
      </c>
      <c r="S129" s="14">
        <v>0</v>
      </c>
      <c r="T129" s="58">
        <v>0</v>
      </c>
      <c r="U129" s="24">
        <v>10</v>
      </c>
      <c r="V129" s="59">
        <v>0</v>
      </c>
    </row>
    <row r="130" spans="1:22" ht="18.75" customHeight="1">
      <c r="A130" s="8">
        <v>205</v>
      </c>
      <c r="B130" s="8">
        <v>2</v>
      </c>
      <c r="C130" s="11">
        <v>5</v>
      </c>
      <c r="D130" s="38" t="s">
        <v>205</v>
      </c>
      <c r="E130" s="11">
        <v>208051</v>
      </c>
      <c r="F130" s="11" t="s">
        <v>231</v>
      </c>
      <c r="G130" s="11" t="s">
        <v>241</v>
      </c>
      <c r="H130" s="11" t="s">
        <v>347</v>
      </c>
      <c r="I130" s="40">
        <v>1</v>
      </c>
      <c r="J130" s="41" t="s">
        <v>209</v>
      </c>
      <c r="K130" s="41">
        <v>2017</v>
      </c>
      <c r="L130" s="14">
        <v>55</v>
      </c>
      <c r="M130" s="14">
        <v>0</v>
      </c>
      <c r="N130" s="14">
        <v>0</v>
      </c>
      <c r="O130" s="14">
        <v>0</v>
      </c>
      <c r="P130" s="14">
        <v>0</v>
      </c>
      <c r="Q130" s="14">
        <v>0</v>
      </c>
      <c r="R130" s="14">
        <v>0</v>
      </c>
      <c r="S130" s="14">
        <v>0</v>
      </c>
      <c r="T130" s="58">
        <v>0</v>
      </c>
      <c r="U130" s="24">
        <v>55</v>
      </c>
      <c r="V130" s="59">
        <v>0</v>
      </c>
    </row>
    <row r="131" spans="1:22" ht="18" customHeight="1">
      <c r="A131" s="8">
        <v>205</v>
      </c>
      <c r="B131" s="8">
        <v>2</v>
      </c>
      <c r="C131" s="11">
        <v>5</v>
      </c>
      <c r="D131" s="38" t="s">
        <v>205</v>
      </c>
      <c r="E131" s="11">
        <v>208051</v>
      </c>
      <c r="F131" s="11" t="s">
        <v>231</v>
      </c>
      <c r="G131" s="11" t="s">
        <v>241</v>
      </c>
      <c r="H131" s="11" t="s">
        <v>348</v>
      </c>
      <c r="I131" s="40">
        <v>1</v>
      </c>
      <c r="J131" s="41" t="s">
        <v>209</v>
      </c>
      <c r="K131" s="41">
        <v>2017</v>
      </c>
      <c r="L131" s="14">
        <v>4</v>
      </c>
      <c r="M131" s="14">
        <v>0</v>
      </c>
      <c r="N131" s="14">
        <v>0</v>
      </c>
      <c r="O131" s="14">
        <v>0</v>
      </c>
      <c r="P131" s="14">
        <v>0</v>
      </c>
      <c r="Q131" s="14">
        <v>0</v>
      </c>
      <c r="R131" s="14">
        <v>0</v>
      </c>
      <c r="S131" s="14">
        <v>0</v>
      </c>
      <c r="T131" s="58">
        <v>0</v>
      </c>
      <c r="U131" s="24">
        <v>4</v>
      </c>
      <c r="V131" s="59">
        <v>0</v>
      </c>
    </row>
    <row r="132" spans="1:22" ht="18" customHeight="1">
      <c r="A132" s="8">
        <v>205</v>
      </c>
      <c r="B132" s="8">
        <v>2</v>
      </c>
      <c r="C132" s="11">
        <v>5</v>
      </c>
      <c r="D132" s="38" t="s">
        <v>205</v>
      </c>
      <c r="E132" s="11">
        <v>208051</v>
      </c>
      <c r="F132" s="11" t="s">
        <v>231</v>
      </c>
      <c r="G132" s="11" t="s">
        <v>241</v>
      </c>
      <c r="H132" s="11" t="s">
        <v>349</v>
      </c>
      <c r="I132" s="40">
        <v>1</v>
      </c>
      <c r="J132" s="41" t="s">
        <v>209</v>
      </c>
      <c r="K132" s="41">
        <v>2017</v>
      </c>
      <c r="L132" s="14">
        <v>5.8</v>
      </c>
      <c r="M132" s="14">
        <v>0</v>
      </c>
      <c r="N132" s="14">
        <v>0</v>
      </c>
      <c r="O132" s="14">
        <v>0</v>
      </c>
      <c r="P132" s="14">
        <v>0</v>
      </c>
      <c r="Q132" s="14">
        <v>0</v>
      </c>
      <c r="R132" s="14">
        <v>0</v>
      </c>
      <c r="S132" s="14">
        <v>0</v>
      </c>
      <c r="T132" s="58">
        <v>0</v>
      </c>
      <c r="U132" s="24">
        <v>5.8</v>
      </c>
      <c r="V132" s="59">
        <v>0</v>
      </c>
    </row>
    <row r="133" spans="1:22" ht="18" customHeight="1">
      <c r="A133" s="8">
        <v>205</v>
      </c>
      <c r="B133" s="8">
        <v>2</v>
      </c>
      <c r="C133" s="11">
        <v>5</v>
      </c>
      <c r="D133" s="38" t="s">
        <v>205</v>
      </c>
      <c r="E133" s="11">
        <v>208051</v>
      </c>
      <c r="F133" s="11" t="s">
        <v>231</v>
      </c>
      <c r="G133" s="11" t="s">
        <v>241</v>
      </c>
      <c r="H133" s="11" t="s">
        <v>350</v>
      </c>
      <c r="I133" s="40">
        <v>1</v>
      </c>
      <c r="J133" s="41" t="s">
        <v>209</v>
      </c>
      <c r="K133" s="41">
        <v>2017</v>
      </c>
      <c r="L133" s="14">
        <v>5.8</v>
      </c>
      <c r="M133" s="14">
        <v>0</v>
      </c>
      <c r="N133" s="14">
        <v>0</v>
      </c>
      <c r="O133" s="14">
        <v>0</v>
      </c>
      <c r="P133" s="14">
        <v>0</v>
      </c>
      <c r="Q133" s="14">
        <v>0</v>
      </c>
      <c r="R133" s="14">
        <v>0</v>
      </c>
      <c r="S133" s="14">
        <v>0</v>
      </c>
      <c r="T133" s="58">
        <v>0</v>
      </c>
      <c r="U133" s="24">
        <v>5.8</v>
      </c>
      <c r="V133" s="59">
        <v>0</v>
      </c>
    </row>
    <row r="134" spans="1:22" ht="18" customHeight="1">
      <c r="A134" s="8">
        <v>205</v>
      </c>
      <c r="B134" s="8">
        <v>2</v>
      </c>
      <c r="C134" s="11">
        <v>5</v>
      </c>
      <c r="D134" s="38" t="s">
        <v>205</v>
      </c>
      <c r="E134" s="11">
        <v>208051</v>
      </c>
      <c r="F134" s="11" t="s">
        <v>231</v>
      </c>
      <c r="G134" s="11" t="s">
        <v>241</v>
      </c>
      <c r="H134" s="11" t="s">
        <v>351</v>
      </c>
      <c r="I134" s="40">
        <v>1</v>
      </c>
      <c r="J134" s="41" t="s">
        <v>222</v>
      </c>
      <c r="K134" s="41">
        <v>2017</v>
      </c>
      <c r="L134" s="14">
        <v>98</v>
      </c>
      <c r="M134" s="14">
        <v>0</v>
      </c>
      <c r="N134" s="14">
        <v>0</v>
      </c>
      <c r="O134" s="14">
        <v>0</v>
      </c>
      <c r="P134" s="14">
        <v>0</v>
      </c>
      <c r="Q134" s="14">
        <v>0</v>
      </c>
      <c r="R134" s="14">
        <v>0</v>
      </c>
      <c r="S134" s="14">
        <v>0</v>
      </c>
      <c r="T134" s="58">
        <v>0</v>
      </c>
      <c r="U134" s="24">
        <v>98</v>
      </c>
      <c r="V134" s="59">
        <v>0</v>
      </c>
    </row>
    <row r="135" spans="1:22" ht="18" customHeight="1">
      <c r="A135" s="8">
        <v>205</v>
      </c>
      <c r="B135" s="8">
        <v>2</v>
      </c>
      <c r="C135" s="11">
        <v>5</v>
      </c>
      <c r="D135" s="38" t="s">
        <v>205</v>
      </c>
      <c r="E135" s="11">
        <v>208051</v>
      </c>
      <c r="F135" s="11" t="s">
        <v>231</v>
      </c>
      <c r="G135" s="11" t="s">
        <v>241</v>
      </c>
      <c r="H135" s="11" t="s">
        <v>352</v>
      </c>
      <c r="I135" s="40">
        <v>1</v>
      </c>
      <c r="J135" s="41" t="s">
        <v>209</v>
      </c>
      <c r="K135" s="41">
        <v>2017</v>
      </c>
      <c r="L135" s="14">
        <v>18</v>
      </c>
      <c r="M135" s="14">
        <v>0</v>
      </c>
      <c r="N135" s="14">
        <v>0</v>
      </c>
      <c r="O135" s="14">
        <v>0</v>
      </c>
      <c r="P135" s="14">
        <v>0</v>
      </c>
      <c r="Q135" s="14">
        <v>0</v>
      </c>
      <c r="R135" s="14">
        <v>0</v>
      </c>
      <c r="S135" s="14">
        <v>0</v>
      </c>
      <c r="T135" s="58">
        <v>0</v>
      </c>
      <c r="U135" s="24">
        <v>18</v>
      </c>
      <c r="V135" s="59">
        <v>0</v>
      </c>
    </row>
    <row r="136" spans="1:22" ht="18" customHeight="1">
      <c r="A136" s="8">
        <v>205</v>
      </c>
      <c r="B136" s="8">
        <v>2</v>
      </c>
      <c r="C136" s="11">
        <v>5</v>
      </c>
      <c r="D136" s="38" t="s">
        <v>205</v>
      </c>
      <c r="E136" s="11">
        <v>208051</v>
      </c>
      <c r="F136" s="11" t="s">
        <v>231</v>
      </c>
      <c r="G136" s="11" t="s">
        <v>241</v>
      </c>
      <c r="H136" s="11" t="s">
        <v>353</v>
      </c>
      <c r="I136" s="40">
        <v>80</v>
      </c>
      <c r="J136" s="41" t="s">
        <v>209</v>
      </c>
      <c r="K136" s="41">
        <v>2017</v>
      </c>
      <c r="L136" s="14">
        <v>16</v>
      </c>
      <c r="M136" s="14">
        <v>0</v>
      </c>
      <c r="N136" s="14">
        <v>0</v>
      </c>
      <c r="O136" s="14">
        <v>16</v>
      </c>
      <c r="P136" s="14">
        <v>0</v>
      </c>
      <c r="Q136" s="14">
        <v>0</v>
      </c>
      <c r="R136" s="14">
        <v>0</v>
      </c>
      <c r="S136" s="14">
        <v>0</v>
      </c>
      <c r="T136" s="58">
        <v>0</v>
      </c>
      <c r="U136" s="24">
        <v>0</v>
      </c>
      <c r="V136" s="59">
        <v>0</v>
      </c>
    </row>
    <row r="137" spans="1:22" ht="18.75" customHeight="1">
      <c r="A137" s="8">
        <v>205</v>
      </c>
      <c r="B137" s="8">
        <v>2</v>
      </c>
      <c r="C137" s="11">
        <v>5</v>
      </c>
      <c r="D137" s="38" t="s">
        <v>205</v>
      </c>
      <c r="E137" s="11">
        <v>208051</v>
      </c>
      <c r="F137" s="11" t="s">
        <v>231</v>
      </c>
      <c r="G137" s="11" t="s">
        <v>241</v>
      </c>
      <c r="H137" s="11" t="s">
        <v>354</v>
      </c>
      <c r="I137" s="40">
        <v>1</v>
      </c>
      <c r="J137" s="41" t="s">
        <v>209</v>
      </c>
      <c r="K137" s="41">
        <v>2017</v>
      </c>
      <c r="L137" s="14">
        <v>7</v>
      </c>
      <c r="M137" s="14">
        <v>0</v>
      </c>
      <c r="N137" s="14">
        <v>0</v>
      </c>
      <c r="O137" s="14">
        <v>0</v>
      </c>
      <c r="P137" s="14">
        <v>0</v>
      </c>
      <c r="Q137" s="14">
        <v>0</v>
      </c>
      <c r="R137" s="14">
        <v>0</v>
      </c>
      <c r="S137" s="14">
        <v>0</v>
      </c>
      <c r="T137" s="58">
        <v>0</v>
      </c>
      <c r="U137" s="24">
        <v>7</v>
      </c>
      <c r="V137" s="59">
        <v>0</v>
      </c>
    </row>
    <row r="138" spans="1:22" ht="18.75" customHeight="1">
      <c r="A138" s="8">
        <v>205</v>
      </c>
      <c r="B138" s="8">
        <v>2</v>
      </c>
      <c r="C138" s="11">
        <v>5</v>
      </c>
      <c r="D138" s="38" t="s">
        <v>205</v>
      </c>
      <c r="E138" s="11">
        <v>208051</v>
      </c>
      <c r="F138" s="11" t="s">
        <v>231</v>
      </c>
      <c r="G138" s="11" t="s">
        <v>241</v>
      </c>
      <c r="H138" s="11" t="s">
        <v>355</v>
      </c>
      <c r="I138" s="40">
        <v>1</v>
      </c>
      <c r="J138" s="41" t="s">
        <v>209</v>
      </c>
      <c r="K138" s="41">
        <v>2017</v>
      </c>
      <c r="L138" s="14">
        <v>45</v>
      </c>
      <c r="M138" s="14">
        <v>0</v>
      </c>
      <c r="N138" s="14">
        <v>0</v>
      </c>
      <c r="O138" s="14">
        <v>0</v>
      </c>
      <c r="P138" s="14">
        <v>0</v>
      </c>
      <c r="Q138" s="14">
        <v>0</v>
      </c>
      <c r="R138" s="14">
        <v>0</v>
      </c>
      <c r="S138" s="14">
        <v>0</v>
      </c>
      <c r="T138" s="58">
        <v>0</v>
      </c>
      <c r="U138" s="24">
        <v>45</v>
      </c>
      <c r="V138" s="59">
        <v>0</v>
      </c>
    </row>
    <row r="139" spans="1:22" ht="18.75" customHeight="1">
      <c r="A139" s="8">
        <v>205</v>
      </c>
      <c r="B139" s="8">
        <v>2</v>
      </c>
      <c r="C139" s="11">
        <v>5</v>
      </c>
      <c r="D139" s="38" t="s">
        <v>205</v>
      </c>
      <c r="E139" s="11">
        <v>208051</v>
      </c>
      <c r="F139" s="11" t="s">
        <v>231</v>
      </c>
      <c r="G139" s="11" t="s">
        <v>241</v>
      </c>
      <c r="H139" s="11" t="s">
        <v>356</v>
      </c>
      <c r="I139" s="40">
        <v>20</v>
      </c>
      <c r="J139" s="41" t="s">
        <v>209</v>
      </c>
      <c r="K139" s="41">
        <v>2017</v>
      </c>
      <c r="L139" s="14">
        <v>10</v>
      </c>
      <c r="M139" s="14">
        <v>0</v>
      </c>
      <c r="N139" s="14">
        <v>0</v>
      </c>
      <c r="O139" s="14">
        <v>10</v>
      </c>
      <c r="P139" s="14">
        <v>0</v>
      </c>
      <c r="Q139" s="14">
        <v>0</v>
      </c>
      <c r="R139" s="14">
        <v>0</v>
      </c>
      <c r="S139" s="14">
        <v>0</v>
      </c>
      <c r="T139" s="58">
        <v>0</v>
      </c>
      <c r="U139" s="24">
        <v>0</v>
      </c>
      <c r="V139" s="59">
        <v>0</v>
      </c>
    </row>
    <row r="140" spans="1:22" ht="18" customHeight="1">
      <c r="A140" s="8">
        <v>205</v>
      </c>
      <c r="B140" s="8">
        <v>2</v>
      </c>
      <c r="C140" s="11">
        <v>5</v>
      </c>
      <c r="D140" s="38" t="s">
        <v>205</v>
      </c>
      <c r="E140" s="11">
        <v>208051</v>
      </c>
      <c r="F140" s="11" t="s">
        <v>231</v>
      </c>
      <c r="G140" s="11" t="s">
        <v>241</v>
      </c>
      <c r="H140" s="11" t="s">
        <v>357</v>
      </c>
      <c r="I140" s="40">
        <v>1</v>
      </c>
      <c r="J140" s="41" t="s">
        <v>209</v>
      </c>
      <c r="K140" s="41">
        <v>2017</v>
      </c>
      <c r="L140" s="14">
        <v>30</v>
      </c>
      <c r="M140" s="14">
        <v>0</v>
      </c>
      <c r="N140" s="14">
        <v>0</v>
      </c>
      <c r="O140" s="14">
        <v>0</v>
      </c>
      <c r="P140" s="14">
        <v>0</v>
      </c>
      <c r="Q140" s="14">
        <v>0</v>
      </c>
      <c r="R140" s="14">
        <v>0</v>
      </c>
      <c r="S140" s="14">
        <v>0</v>
      </c>
      <c r="T140" s="58">
        <v>0</v>
      </c>
      <c r="U140" s="24">
        <v>30</v>
      </c>
      <c r="V140" s="59">
        <v>0</v>
      </c>
    </row>
    <row r="141" spans="1:22" ht="18.75" customHeight="1">
      <c r="A141" s="8">
        <v>205</v>
      </c>
      <c r="B141" s="8">
        <v>2</v>
      </c>
      <c r="C141" s="11">
        <v>5</v>
      </c>
      <c r="D141" s="38" t="s">
        <v>205</v>
      </c>
      <c r="E141" s="11">
        <v>208051</v>
      </c>
      <c r="F141" s="11" t="s">
        <v>231</v>
      </c>
      <c r="G141" s="11" t="s">
        <v>241</v>
      </c>
      <c r="H141" s="11" t="s">
        <v>358</v>
      </c>
      <c r="I141" s="40">
        <v>1</v>
      </c>
      <c r="J141" s="41" t="s">
        <v>209</v>
      </c>
      <c r="K141" s="41">
        <v>2017</v>
      </c>
      <c r="L141" s="14">
        <v>7</v>
      </c>
      <c r="M141" s="14">
        <v>0</v>
      </c>
      <c r="N141" s="14">
        <v>0</v>
      </c>
      <c r="O141" s="14">
        <v>0</v>
      </c>
      <c r="P141" s="14">
        <v>0</v>
      </c>
      <c r="Q141" s="14">
        <v>0</v>
      </c>
      <c r="R141" s="14">
        <v>0</v>
      </c>
      <c r="S141" s="14">
        <v>0</v>
      </c>
      <c r="T141" s="58">
        <v>0</v>
      </c>
      <c r="U141" s="24">
        <v>7</v>
      </c>
      <c r="V141" s="59">
        <v>0</v>
      </c>
    </row>
    <row r="142" spans="1:22" ht="18" customHeight="1">
      <c r="A142" s="8">
        <v>205</v>
      </c>
      <c r="B142" s="8">
        <v>2</v>
      </c>
      <c r="C142" s="11">
        <v>5</v>
      </c>
      <c r="D142" s="38" t="s">
        <v>205</v>
      </c>
      <c r="E142" s="11">
        <v>208051</v>
      </c>
      <c r="F142" s="11" t="s">
        <v>231</v>
      </c>
      <c r="G142" s="11" t="s">
        <v>241</v>
      </c>
      <c r="H142" s="11" t="s">
        <v>359</v>
      </c>
      <c r="I142" s="40">
        <v>1</v>
      </c>
      <c r="J142" s="41" t="s">
        <v>209</v>
      </c>
      <c r="K142" s="41">
        <v>2017</v>
      </c>
      <c r="L142" s="14">
        <v>0.4</v>
      </c>
      <c r="M142" s="14">
        <v>0</v>
      </c>
      <c r="N142" s="14">
        <v>0</v>
      </c>
      <c r="O142" s="14">
        <v>0</v>
      </c>
      <c r="P142" s="14">
        <v>0</v>
      </c>
      <c r="Q142" s="14">
        <v>0</v>
      </c>
      <c r="R142" s="14">
        <v>0</v>
      </c>
      <c r="S142" s="14">
        <v>0</v>
      </c>
      <c r="T142" s="58">
        <v>0</v>
      </c>
      <c r="U142" s="24">
        <v>0.4</v>
      </c>
      <c r="V142" s="59">
        <v>0</v>
      </c>
    </row>
    <row r="143" spans="1:22" ht="18" customHeight="1">
      <c r="A143" s="8">
        <v>205</v>
      </c>
      <c r="B143" s="8">
        <v>2</v>
      </c>
      <c r="C143" s="11">
        <v>5</v>
      </c>
      <c r="D143" s="38" t="s">
        <v>205</v>
      </c>
      <c r="E143" s="11">
        <v>208051</v>
      </c>
      <c r="F143" s="11" t="s">
        <v>231</v>
      </c>
      <c r="G143" s="11" t="s">
        <v>241</v>
      </c>
      <c r="H143" s="11" t="s">
        <v>360</v>
      </c>
      <c r="I143" s="40">
        <v>1</v>
      </c>
      <c r="J143" s="41" t="s">
        <v>209</v>
      </c>
      <c r="K143" s="41">
        <v>2017</v>
      </c>
      <c r="L143" s="14">
        <v>5</v>
      </c>
      <c r="M143" s="14">
        <v>0</v>
      </c>
      <c r="N143" s="14">
        <v>0</v>
      </c>
      <c r="O143" s="14">
        <v>0</v>
      </c>
      <c r="P143" s="14">
        <v>0</v>
      </c>
      <c r="Q143" s="14">
        <v>0</v>
      </c>
      <c r="R143" s="14">
        <v>0</v>
      </c>
      <c r="S143" s="14">
        <v>0</v>
      </c>
      <c r="T143" s="58">
        <v>0</v>
      </c>
      <c r="U143" s="24">
        <v>5</v>
      </c>
      <c r="V143" s="59">
        <v>0</v>
      </c>
    </row>
    <row r="144" spans="1:22" ht="18" customHeight="1">
      <c r="A144" s="8">
        <v>205</v>
      </c>
      <c r="B144" s="8">
        <v>2</v>
      </c>
      <c r="C144" s="11">
        <v>5</v>
      </c>
      <c r="D144" s="38" t="s">
        <v>205</v>
      </c>
      <c r="E144" s="11">
        <v>208051</v>
      </c>
      <c r="F144" s="11" t="s">
        <v>231</v>
      </c>
      <c r="G144" s="11" t="s">
        <v>241</v>
      </c>
      <c r="H144" s="11" t="s">
        <v>361</v>
      </c>
      <c r="I144" s="40">
        <v>1</v>
      </c>
      <c r="J144" s="41" t="s">
        <v>251</v>
      </c>
      <c r="K144" s="41">
        <v>2017</v>
      </c>
      <c r="L144" s="14">
        <v>0.2</v>
      </c>
      <c r="M144" s="14">
        <v>0</v>
      </c>
      <c r="N144" s="14">
        <v>0</v>
      </c>
      <c r="O144" s="14">
        <v>0</v>
      </c>
      <c r="P144" s="14">
        <v>0</v>
      </c>
      <c r="Q144" s="14">
        <v>0</v>
      </c>
      <c r="R144" s="14">
        <v>0</v>
      </c>
      <c r="S144" s="14">
        <v>0</v>
      </c>
      <c r="T144" s="58">
        <v>0</v>
      </c>
      <c r="U144" s="24">
        <v>0.2</v>
      </c>
      <c r="V144" s="59">
        <v>0</v>
      </c>
    </row>
    <row r="145" spans="1:22" ht="18" customHeight="1">
      <c r="A145" s="8">
        <v>205</v>
      </c>
      <c r="B145" s="8">
        <v>2</v>
      </c>
      <c r="C145" s="11">
        <v>5</v>
      </c>
      <c r="D145" s="38" t="s">
        <v>205</v>
      </c>
      <c r="E145" s="11">
        <v>208051</v>
      </c>
      <c r="F145" s="11" t="s">
        <v>231</v>
      </c>
      <c r="G145" s="11" t="s">
        <v>241</v>
      </c>
      <c r="H145" s="11" t="s">
        <v>362</v>
      </c>
      <c r="I145" s="40">
        <v>1</v>
      </c>
      <c r="J145" s="41" t="s">
        <v>209</v>
      </c>
      <c r="K145" s="41">
        <v>2017</v>
      </c>
      <c r="L145" s="14">
        <v>0.2</v>
      </c>
      <c r="M145" s="14">
        <v>0</v>
      </c>
      <c r="N145" s="14">
        <v>0</v>
      </c>
      <c r="O145" s="14">
        <v>0</v>
      </c>
      <c r="P145" s="14">
        <v>0</v>
      </c>
      <c r="Q145" s="14">
        <v>0</v>
      </c>
      <c r="R145" s="14">
        <v>0</v>
      </c>
      <c r="S145" s="14">
        <v>0</v>
      </c>
      <c r="T145" s="58">
        <v>0</v>
      </c>
      <c r="U145" s="24">
        <v>0.2</v>
      </c>
      <c r="V145" s="59">
        <v>0</v>
      </c>
    </row>
    <row r="146" spans="1:22" ht="18" customHeight="1">
      <c r="A146" s="8">
        <v>205</v>
      </c>
      <c r="B146" s="8">
        <v>2</v>
      </c>
      <c r="C146" s="11">
        <v>5</v>
      </c>
      <c r="D146" s="38" t="s">
        <v>205</v>
      </c>
      <c r="E146" s="11">
        <v>208051</v>
      </c>
      <c r="F146" s="11" t="s">
        <v>231</v>
      </c>
      <c r="G146" s="11" t="s">
        <v>241</v>
      </c>
      <c r="H146" s="11" t="s">
        <v>363</v>
      </c>
      <c r="I146" s="40">
        <v>1</v>
      </c>
      <c r="J146" s="41" t="s">
        <v>209</v>
      </c>
      <c r="K146" s="41">
        <v>2017</v>
      </c>
      <c r="L146" s="14">
        <v>0.34</v>
      </c>
      <c r="M146" s="14">
        <v>0</v>
      </c>
      <c r="N146" s="14">
        <v>0</v>
      </c>
      <c r="O146" s="14">
        <v>0</v>
      </c>
      <c r="P146" s="14">
        <v>0</v>
      </c>
      <c r="Q146" s="14">
        <v>0</v>
      </c>
      <c r="R146" s="14">
        <v>0</v>
      </c>
      <c r="S146" s="14">
        <v>0</v>
      </c>
      <c r="T146" s="58">
        <v>0</v>
      </c>
      <c r="U146" s="24">
        <v>0.34</v>
      </c>
      <c r="V146" s="59">
        <v>0</v>
      </c>
    </row>
    <row r="147" spans="1:22" ht="18.75" customHeight="1">
      <c r="A147" s="8">
        <v>205</v>
      </c>
      <c r="B147" s="8">
        <v>2</v>
      </c>
      <c r="C147" s="11">
        <v>5</v>
      </c>
      <c r="D147" s="38" t="s">
        <v>205</v>
      </c>
      <c r="E147" s="11">
        <v>208051</v>
      </c>
      <c r="F147" s="11" t="s">
        <v>231</v>
      </c>
      <c r="G147" s="11" t="s">
        <v>241</v>
      </c>
      <c r="H147" s="11" t="s">
        <v>364</v>
      </c>
      <c r="I147" s="40">
        <v>2</v>
      </c>
      <c r="J147" s="41" t="s">
        <v>278</v>
      </c>
      <c r="K147" s="41">
        <v>2017</v>
      </c>
      <c r="L147" s="14">
        <v>0.32</v>
      </c>
      <c r="M147" s="14">
        <v>0</v>
      </c>
      <c r="N147" s="14">
        <v>0</v>
      </c>
      <c r="O147" s="14">
        <v>0</v>
      </c>
      <c r="P147" s="14">
        <v>0</v>
      </c>
      <c r="Q147" s="14">
        <v>0</v>
      </c>
      <c r="R147" s="14">
        <v>0</v>
      </c>
      <c r="S147" s="14">
        <v>0</v>
      </c>
      <c r="T147" s="58">
        <v>0</v>
      </c>
      <c r="U147" s="24">
        <v>0.32</v>
      </c>
      <c r="V147" s="59">
        <v>0</v>
      </c>
    </row>
    <row r="148" spans="1:22" ht="18.75" customHeight="1">
      <c r="A148" s="8">
        <v>205</v>
      </c>
      <c r="B148" s="8">
        <v>2</v>
      </c>
      <c r="C148" s="11">
        <v>5</v>
      </c>
      <c r="D148" s="38" t="s">
        <v>205</v>
      </c>
      <c r="E148" s="11">
        <v>208051</v>
      </c>
      <c r="F148" s="11" t="s">
        <v>231</v>
      </c>
      <c r="G148" s="11" t="s">
        <v>241</v>
      </c>
      <c r="H148" s="11" t="s">
        <v>365</v>
      </c>
      <c r="I148" s="40">
        <v>2</v>
      </c>
      <c r="J148" s="41" t="s">
        <v>278</v>
      </c>
      <c r="K148" s="41">
        <v>2017</v>
      </c>
      <c r="L148" s="14">
        <v>0.32</v>
      </c>
      <c r="M148" s="14">
        <v>0</v>
      </c>
      <c r="N148" s="14">
        <v>0</v>
      </c>
      <c r="O148" s="14">
        <v>0</v>
      </c>
      <c r="P148" s="14">
        <v>0</v>
      </c>
      <c r="Q148" s="14">
        <v>0</v>
      </c>
      <c r="R148" s="14">
        <v>0</v>
      </c>
      <c r="S148" s="14">
        <v>0</v>
      </c>
      <c r="T148" s="58">
        <v>0</v>
      </c>
      <c r="U148" s="24">
        <v>0.32</v>
      </c>
      <c r="V148" s="59">
        <v>0</v>
      </c>
    </row>
    <row r="149" spans="1:22" ht="18.75" customHeight="1">
      <c r="A149" s="8">
        <v>205</v>
      </c>
      <c r="B149" s="8">
        <v>2</v>
      </c>
      <c r="C149" s="11">
        <v>5</v>
      </c>
      <c r="D149" s="38" t="s">
        <v>205</v>
      </c>
      <c r="E149" s="11">
        <v>208051</v>
      </c>
      <c r="F149" s="11" t="s">
        <v>231</v>
      </c>
      <c r="G149" s="11" t="s">
        <v>241</v>
      </c>
      <c r="H149" s="11" t="s">
        <v>366</v>
      </c>
      <c r="I149" s="40">
        <v>1</v>
      </c>
      <c r="J149" s="41" t="s">
        <v>209</v>
      </c>
      <c r="K149" s="41">
        <v>2017</v>
      </c>
      <c r="L149" s="14">
        <v>0.34</v>
      </c>
      <c r="M149" s="14">
        <v>0</v>
      </c>
      <c r="N149" s="14">
        <v>0</v>
      </c>
      <c r="O149" s="14">
        <v>0</v>
      </c>
      <c r="P149" s="14">
        <v>0</v>
      </c>
      <c r="Q149" s="14">
        <v>0</v>
      </c>
      <c r="R149" s="14">
        <v>0</v>
      </c>
      <c r="S149" s="14">
        <v>0</v>
      </c>
      <c r="T149" s="58">
        <v>0</v>
      </c>
      <c r="U149" s="24">
        <v>0.34</v>
      </c>
      <c r="V149" s="59">
        <v>0</v>
      </c>
    </row>
    <row r="150" spans="1:22" ht="18.75" customHeight="1">
      <c r="A150" s="8">
        <v>205</v>
      </c>
      <c r="B150" s="8">
        <v>2</v>
      </c>
      <c r="C150" s="11">
        <v>5</v>
      </c>
      <c r="D150" s="38" t="s">
        <v>205</v>
      </c>
      <c r="E150" s="11">
        <v>208051</v>
      </c>
      <c r="F150" s="11" t="s">
        <v>231</v>
      </c>
      <c r="G150" s="11" t="s">
        <v>241</v>
      </c>
      <c r="H150" s="11" t="s">
        <v>367</v>
      </c>
      <c r="I150" s="40">
        <v>1</v>
      </c>
      <c r="J150" s="41" t="s">
        <v>209</v>
      </c>
      <c r="K150" s="41">
        <v>2017</v>
      </c>
      <c r="L150" s="14">
        <v>0.16</v>
      </c>
      <c r="M150" s="14">
        <v>0</v>
      </c>
      <c r="N150" s="14">
        <v>0</v>
      </c>
      <c r="O150" s="14">
        <v>0</v>
      </c>
      <c r="P150" s="14">
        <v>0</v>
      </c>
      <c r="Q150" s="14">
        <v>0</v>
      </c>
      <c r="R150" s="14">
        <v>0</v>
      </c>
      <c r="S150" s="14">
        <v>0</v>
      </c>
      <c r="T150" s="58">
        <v>0</v>
      </c>
      <c r="U150" s="24">
        <v>0.16</v>
      </c>
      <c r="V150" s="59">
        <v>0</v>
      </c>
    </row>
    <row r="151" spans="1:22" ht="18.75" customHeight="1">
      <c r="A151" s="8">
        <v>205</v>
      </c>
      <c r="B151" s="8">
        <v>2</v>
      </c>
      <c r="C151" s="11">
        <v>5</v>
      </c>
      <c r="D151" s="38" t="s">
        <v>205</v>
      </c>
      <c r="E151" s="11">
        <v>208051</v>
      </c>
      <c r="F151" s="11" t="s">
        <v>231</v>
      </c>
      <c r="G151" s="11" t="s">
        <v>241</v>
      </c>
      <c r="H151" s="11" t="s">
        <v>368</v>
      </c>
      <c r="I151" s="40">
        <v>1</v>
      </c>
      <c r="J151" s="41" t="s">
        <v>209</v>
      </c>
      <c r="K151" s="41">
        <v>2017</v>
      </c>
      <c r="L151" s="14">
        <v>0.28</v>
      </c>
      <c r="M151" s="14">
        <v>0</v>
      </c>
      <c r="N151" s="14">
        <v>0</v>
      </c>
      <c r="O151" s="14">
        <v>0</v>
      </c>
      <c r="P151" s="14">
        <v>0</v>
      </c>
      <c r="Q151" s="14">
        <v>0</v>
      </c>
      <c r="R151" s="14">
        <v>0</v>
      </c>
      <c r="S151" s="14">
        <v>0</v>
      </c>
      <c r="T151" s="58">
        <v>0</v>
      </c>
      <c r="U151" s="24">
        <v>0.28</v>
      </c>
      <c r="V151" s="59">
        <v>0</v>
      </c>
    </row>
    <row r="152" spans="1:22" ht="18" customHeight="1">
      <c r="A152" s="8">
        <v>205</v>
      </c>
      <c r="B152" s="8">
        <v>2</v>
      </c>
      <c r="C152" s="11">
        <v>5</v>
      </c>
      <c r="D152" s="38" t="s">
        <v>205</v>
      </c>
      <c r="E152" s="11">
        <v>208051</v>
      </c>
      <c r="F152" s="11" t="s">
        <v>231</v>
      </c>
      <c r="G152" s="11" t="s">
        <v>241</v>
      </c>
      <c r="H152" s="11" t="s">
        <v>369</v>
      </c>
      <c r="I152" s="40">
        <v>70</v>
      </c>
      <c r="J152" s="41" t="s">
        <v>251</v>
      </c>
      <c r="K152" s="41">
        <v>2017</v>
      </c>
      <c r="L152" s="14">
        <v>1.82</v>
      </c>
      <c r="M152" s="14">
        <v>0</v>
      </c>
      <c r="N152" s="14">
        <v>0</v>
      </c>
      <c r="O152" s="14">
        <v>1.82</v>
      </c>
      <c r="P152" s="14">
        <v>0</v>
      </c>
      <c r="Q152" s="14">
        <v>0</v>
      </c>
      <c r="R152" s="14">
        <v>0</v>
      </c>
      <c r="S152" s="14">
        <v>0</v>
      </c>
      <c r="T152" s="58">
        <v>0</v>
      </c>
      <c r="U152" s="24">
        <v>0</v>
      </c>
      <c r="V152" s="59">
        <v>0</v>
      </c>
    </row>
    <row r="153" spans="1:22" ht="18" customHeight="1">
      <c r="A153" s="8">
        <v>205</v>
      </c>
      <c r="B153" s="8">
        <v>2</v>
      </c>
      <c r="C153" s="11">
        <v>5</v>
      </c>
      <c r="D153" s="38" t="s">
        <v>205</v>
      </c>
      <c r="E153" s="11">
        <v>208051</v>
      </c>
      <c r="F153" s="11" t="s">
        <v>231</v>
      </c>
      <c r="G153" s="11" t="s">
        <v>241</v>
      </c>
      <c r="H153" s="11" t="s">
        <v>370</v>
      </c>
      <c r="I153" s="40">
        <v>5</v>
      </c>
      <c r="J153" s="41" t="s">
        <v>251</v>
      </c>
      <c r="K153" s="41">
        <v>2017</v>
      </c>
      <c r="L153" s="14">
        <v>0.5</v>
      </c>
      <c r="M153" s="14">
        <v>0</v>
      </c>
      <c r="N153" s="14">
        <v>0</v>
      </c>
      <c r="O153" s="14">
        <v>0</v>
      </c>
      <c r="P153" s="14">
        <v>0</v>
      </c>
      <c r="Q153" s="14">
        <v>0</v>
      </c>
      <c r="R153" s="14">
        <v>0</v>
      </c>
      <c r="S153" s="14">
        <v>0</v>
      </c>
      <c r="T153" s="58">
        <v>0</v>
      </c>
      <c r="U153" s="24">
        <v>0.5</v>
      </c>
      <c r="V153" s="59">
        <v>0</v>
      </c>
    </row>
    <row r="154" spans="1:22" ht="18" customHeight="1">
      <c r="A154" s="8">
        <v>205</v>
      </c>
      <c r="B154" s="8">
        <v>2</v>
      </c>
      <c r="C154" s="11">
        <v>5</v>
      </c>
      <c r="D154" s="38" t="s">
        <v>205</v>
      </c>
      <c r="E154" s="11">
        <v>208051</v>
      </c>
      <c r="F154" s="11" t="s">
        <v>231</v>
      </c>
      <c r="G154" s="11" t="s">
        <v>241</v>
      </c>
      <c r="H154" s="11" t="s">
        <v>371</v>
      </c>
      <c r="I154" s="40">
        <v>1</v>
      </c>
      <c r="J154" s="41" t="s">
        <v>209</v>
      </c>
      <c r="K154" s="41">
        <v>2017</v>
      </c>
      <c r="L154" s="14">
        <v>0.5</v>
      </c>
      <c r="M154" s="14">
        <v>0</v>
      </c>
      <c r="N154" s="14">
        <v>0</v>
      </c>
      <c r="O154" s="14">
        <v>0</v>
      </c>
      <c r="P154" s="14">
        <v>0</v>
      </c>
      <c r="Q154" s="14">
        <v>0</v>
      </c>
      <c r="R154" s="14">
        <v>0</v>
      </c>
      <c r="S154" s="14">
        <v>0</v>
      </c>
      <c r="T154" s="58">
        <v>0</v>
      </c>
      <c r="U154" s="24">
        <v>0.5</v>
      </c>
      <c r="V154" s="59">
        <v>0</v>
      </c>
    </row>
    <row r="155" spans="1:22" ht="18" customHeight="1">
      <c r="A155" s="8">
        <v>205</v>
      </c>
      <c r="B155" s="8">
        <v>2</v>
      </c>
      <c r="C155" s="11">
        <v>5</v>
      </c>
      <c r="D155" s="38" t="s">
        <v>205</v>
      </c>
      <c r="E155" s="11">
        <v>208051</v>
      </c>
      <c r="F155" s="11" t="s">
        <v>231</v>
      </c>
      <c r="G155" s="11" t="s">
        <v>241</v>
      </c>
      <c r="H155" s="11" t="s">
        <v>372</v>
      </c>
      <c r="I155" s="40">
        <v>1</v>
      </c>
      <c r="J155" s="41" t="s">
        <v>209</v>
      </c>
      <c r="K155" s="41">
        <v>2017</v>
      </c>
      <c r="L155" s="14">
        <v>1.5</v>
      </c>
      <c r="M155" s="14">
        <v>0</v>
      </c>
      <c r="N155" s="14">
        <v>0</v>
      </c>
      <c r="O155" s="14">
        <v>0</v>
      </c>
      <c r="P155" s="14">
        <v>0</v>
      </c>
      <c r="Q155" s="14">
        <v>0</v>
      </c>
      <c r="R155" s="14">
        <v>0</v>
      </c>
      <c r="S155" s="14">
        <v>0</v>
      </c>
      <c r="T155" s="58">
        <v>0</v>
      </c>
      <c r="U155" s="24">
        <v>1.5</v>
      </c>
      <c r="V155" s="59">
        <v>0</v>
      </c>
    </row>
    <row r="156" spans="1:22" ht="18" customHeight="1">
      <c r="A156" s="8">
        <v>205</v>
      </c>
      <c r="B156" s="8">
        <v>2</v>
      </c>
      <c r="C156" s="11">
        <v>5</v>
      </c>
      <c r="D156" s="38" t="s">
        <v>205</v>
      </c>
      <c r="E156" s="11">
        <v>208051</v>
      </c>
      <c r="F156" s="11" t="s">
        <v>231</v>
      </c>
      <c r="G156" s="11" t="s">
        <v>241</v>
      </c>
      <c r="H156" s="11" t="s">
        <v>373</v>
      </c>
      <c r="I156" s="40">
        <v>1</v>
      </c>
      <c r="J156" s="41" t="s">
        <v>209</v>
      </c>
      <c r="K156" s="41">
        <v>2017</v>
      </c>
      <c r="L156" s="14">
        <v>0.5</v>
      </c>
      <c r="M156" s="14">
        <v>0</v>
      </c>
      <c r="N156" s="14">
        <v>0</v>
      </c>
      <c r="O156" s="14">
        <v>0</v>
      </c>
      <c r="P156" s="14">
        <v>0</v>
      </c>
      <c r="Q156" s="14">
        <v>0</v>
      </c>
      <c r="R156" s="14">
        <v>0</v>
      </c>
      <c r="S156" s="14">
        <v>0</v>
      </c>
      <c r="T156" s="58">
        <v>0</v>
      </c>
      <c r="U156" s="24">
        <v>0.5</v>
      </c>
      <c r="V156" s="59">
        <v>0</v>
      </c>
    </row>
    <row r="157" spans="1:22" ht="18" customHeight="1">
      <c r="A157" s="8">
        <v>205</v>
      </c>
      <c r="B157" s="8">
        <v>2</v>
      </c>
      <c r="C157" s="11">
        <v>5</v>
      </c>
      <c r="D157" s="38" t="s">
        <v>205</v>
      </c>
      <c r="E157" s="11">
        <v>208051</v>
      </c>
      <c r="F157" s="11" t="s">
        <v>231</v>
      </c>
      <c r="G157" s="11" t="s">
        <v>241</v>
      </c>
      <c r="H157" s="11" t="s">
        <v>374</v>
      </c>
      <c r="I157" s="40">
        <v>1</v>
      </c>
      <c r="J157" s="41" t="s">
        <v>222</v>
      </c>
      <c r="K157" s="41">
        <v>2017</v>
      </c>
      <c r="L157" s="14">
        <v>100</v>
      </c>
      <c r="M157" s="14">
        <v>0</v>
      </c>
      <c r="N157" s="14">
        <v>0</v>
      </c>
      <c r="O157" s="14">
        <v>0</v>
      </c>
      <c r="P157" s="14">
        <v>0</v>
      </c>
      <c r="Q157" s="14">
        <v>0</v>
      </c>
      <c r="R157" s="14">
        <v>0</v>
      </c>
      <c r="S157" s="14">
        <v>0</v>
      </c>
      <c r="T157" s="58">
        <v>0</v>
      </c>
      <c r="U157" s="24">
        <v>100</v>
      </c>
      <c r="V157" s="59">
        <v>0</v>
      </c>
    </row>
    <row r="158" spans="1:22" ht="18" customHeight="1">
      <c r="A158" s="8">
        <v>205</v>
      </c>
      <c r="B158" s="8">
        <v>2</v>
      </c>
      <c r="C158" s="11">
        <v>5</v>
      </c>
      <c r="D158" s="38" t="s">
        <v>205</v>
      </c>
      <c r="E158" s="11">
        <v>208051</v>
      </c>
      <c r="F158" s="11" t="s">
        <v>231</v>
      </c>
      <c r="G158" s="11" t="s">
        <v>241</v>
      </c>
      <c r="H158" s="11" t="s">
        <v>375</v>
      </c>
      <c r="I158" s="40">
        <v>1</v>
      </c>
      <c r="J158" s="41" t="s">
        <v>209</v>
      </c>
      <c r="K158" s="41">
        <v>2017</v>
      </c>
      <c r="L158" s="14">
        <v>3</v>
      </c>
      <c r="M158" s="14">
        <v>0</v>
      </c>
      <c r="N158" s="14">
        <v>0</v>
      </c>
      <c r="O158" s="14">
        <v>0</v>
      </c>
      <c r="P158" s="14">
        <v>0</v>
      </c>
      <c r="Q158" s="14">
        <v>0</v>
      </c>
      <c r="R158" s="14">
        <v>0</v>
      </c>
      <c r="S158" s="14">
        <v>0</v>
      </c>
      <c r="T158" s="58">
        <v>0</v>
      </c>
      <c r="U158" s="24">
        <v>3</v>
      </c>
      <c r="V158" s="59">
        <v>0</v>
      </c>
    </row>
    <row r="159" spans="1:22" ht="18" customHeight="1">
      <c r="A159" s="8">
        <v>205</v>
      </c>
      <c r="B159" s="8">
        <v>2</v>
      </c>
      <c r="C159" s="11">
        <v>5</v>
      </c>
      <c r="D159" s="38" t="s">
        <v>205</v>
      </c>
      <c r="E159" s="11">
        <v>208051</v>
      </c>
      <c r="F159" s="11" t="s">
        <v>231</v>
      </c>
      <c r="G159" s="11" t="s">
        <v>241</v>
      </c>
      <c r="H159" s="11" t="s">
        <v>376</v>
      </c>
      <c r="I159" s="40">
        <v>1</v>
      </c>
      <c r="J159" s="41" t="s">
        <v>251</v>
      </c>
      <c r="K159" s="41">
        <v>2017</v>
      </c>
      <c r="L159" s="14">
        <v>2</v>
      </c>
      <c r="M159" s="14">
        <v>0</v>
      </c>
      <c r="N159" s="14">
        <v>0</v>
      </c>
      <c r="O159" s="14">
        <v>0</v>
      </c>
      <c r="P159" s="14">
        <v>0</v>
      </c>
      <c r="Q159" s="14">
        <v>0</v>
      </c>
      <c r="R159" s="14">
        <v>0</v>
      </c>
      <c r="S159" s="14">
        <v>0</v>
      </c>
      <c r="T159" s="58">
        <v>0</v>
      </c>
      <c r="U159" s="24">
        <v>2</v>
      </c>
      <c r="V159" s="59">
        <v>0</v>
      </c>
    </row>
    <row r="160" spans="1:22" ht="18.75" customHeight="1">
      <c r="A160" s="8">
        <v>205</v>
      </c>
      <c r="B160" s="8">
        <v>2</v>
      </c>
      <c r="C160" s="11">
        <v>5</v>
      </c>
      <c r="D160" s="38" t="s">
        <v>205</v>
      </c>
      <c r="E160" s="11">
        <v>208051</v>
      </c>
      <c r="F160" s="11" t="s">
        <v>231</v>
      </c>
      <c r="G160" s="11" t="s">
        <v>241</v>
      </c>
      <c r="H160" s="11" t="s">
        <v>377</v>
      </c>
      <c r="I160" s="40">
        <v>1</v>
      </c>
      <c r="J160" s="41" t="s">
        <v>209</v>
      </c>
      <c r="K160" s="41">
        <v>2017</v>
      </c>
      <c r="L160" s="14">
        <v>60</v>
      </c>
      <c r="M160" s="14">
        <v>0</v>
      </c>
      <c r="N160" s="14">
        <v>0</v>
      </c>
      <c r="O160" s="14">
        <v>0</v>
      </c>
      <c r="P160" s="14">
        <v>0</v>
      </c>
      <c r="Q160" s="14">
        <v>0</v>
      </c>
      <c r="R160" s="14">
        <v>0</v>
      </c>
      <c r="S160" s="14">
        <v>0</v>
      </c>
      <c r="T160" s="58">
        <v>0</v>
      </c>
      <c r="U160" s="24">
        <v>60</v>
      </c>
      <c r="V160" s="59">
        <v>0</v>
      </c>
    </row>
    <row r="161" spans="1:22" ht="18" customHeight="1">
      <c r="A161" s="8">
        <v>205</v>
      </c>
      <c r="B161" s="8">
        <v>2</v>
      </c>
      <c r="C161" s="11">
        <v>5</v>
      </c>
      <c r="D161" s="38" t="s">
        <v>205</v>
      </c>
      <c r="E161" s="11">
        <v>208051</v>
      </c>
      <c r="F161" s="11" t="s">
        <v>231</v>
      </c>
      <c r="G161" s="11" t="s">
        <v>241</v>
      </c>
      <c r="H161" s="11" t="s">
        <v>378</v>
      </c>
      <c r="I161" s="40">
        <v>1</v>
      </c>
      <c r="J161" s="41" t="s">
        <v>209</v>
      </c>
      <c r="K161" s="41">
        <v>2017</v>
      </c>
      <c r="L161" s="14">
        <v>12</v>
      </c>
      <c r="M161" s="14">
        <v>0</v>
      </c>
      <c r="N161" s="14">
        <v>0</v>
      </c>
      <c r="O161" s="14">
        <v>0</v>
      </c>
      <c r="P161" s="14">
        <v>0</v>
      </c>
      <c r="Q161" s="14">
        <v>0</v>
      </c>
      <c r="R161" s="14">
        <v>0</v>
      </c>
      <c r="S161" s="14">
        <v>0</v>
      </c>
      <c r="T161" s="58">
        <v>0</v>
      </c>
      <c r="U161" s="24">
        <v>12</v>
      </c>
      <c r="V161" s="59">
        <v>0</v>
      </c>
    </row>
    <row r="162" spans="1:22" ht="18.75" customHeight="1">
      <c r="A162" s="8">
        <v>205</v>
      </c>
      <c r="B162" s="8">
        <v>2</v>
      </c>
      <c r="C162" s="11">
        <v>5</v>
      </c>
      <c r="D162" s="38" t="s">
        <v>205</v>
      </c>
      <c r="E162" s="11">
        <v>208051</v>
      </c>
      <c r="F162" s="11" t="s">
        <v>231</v>
      </c>
      <c r="G162" s="11" t="s">
        <v>241</v>
      </c>
      <c r="H162" s="11" t="s">
        <v>379</v>
      </c>
      <c r="I162" s="40">
        <v>1</v>
      </c>
      <c r="J162" s="41" t="s">
        <v>209</v>
      </c>
      <c r="K162" s="41">
        <v>2017</v>
      </c>
      <c r="L162" s="14">
        <v>1</v>
      </c>
      <c r="M162" s="14">
        <v>0</v>
      </c>
      <c r="N162" s="14">
        <v>0</v>
      </c>
      <c r="O162" s="14">
        <v>0</v>
      </c>
      <c r="P162" s="14">
        <v>0</v>
      </c>
      <c r="Q162" s="14">
        <v>0</v>
      </c>
      <c r="R162" s="14">
        <v>0</v>
      </c>
      <c r="S162" s="14">
        <v>0</v>
      </c>
      <c r="T162" s="58">
        <v>0</v>
      </c>
      <c r="U162" s="24">
        <v>1</v>
      </c>
      <c r="V162" s="59">
        <v>0</v>
      </c>
    </row>
    <row r="163" spans="1:22" ht="18" customHeight="1">
      <c r="A163" s="8">
        <v>205</v>
      </c>
      <c r="B163" s="8">
        <v>2</v>
      </c>
      <c r="C163" s="11">
        <v>5</v>
      </c>
      <c r="D163" s="38" t="s">
        <v>205</v>
      </c>
      <c r="E163" s="11">
        <v>208051</v>
      </c>
      <c r="F163" s="11" t="s">
        <v>231</v>
      </c>
      <c r="G163" s="11" t="s">
        <v>241</v>
      </c>
      <c r="H163" s="11" t="s">
        <v>380</v>
      </c>
      <c r="I163" s="40">
        <v>1</v>
      </c>
      <c r="J163" s="41" t="s">
        <v>222</v>
      </c>
      <c r="K163" s="41">
        <v>2017</v>
      </c>
      <c r="L163" s="14">
        <v>2</v>
      </c>
      <c r="M163" s="14">
        <v>0</v>
      </c>
      <c r="N163" s="14">
        <v>0</v>
      </c>
      <c r="O163" s="14">
        <v>0</v>
      </c>
      <c r="P163" s="14">
        <v>0</v>
      </c>
      <c r="Q163" s="14">
        <v>0</v>
      </c>
      <c r="R163" s="14">
        <v>0</v>
      </c>
      <c r="S163" s="14">
        <v>0</v>
      </c>
      <c r="T163" s="58">
        <v>0</v>
      </c>
      <c r="U163" s="24">
        <v>2</v>
      </c>
      <c r="V163" s="59">
        <v>0</v>
      </c>
    </row>
    <row r="164" spans="1:22" ht="18" customHeight="1">
      <c r="A164" s="8">
        <v>205</v>
      </c>
      <c r="B164" s="8">
        <v>2</v>
      </c>
      <c r="C164" s="11">
        <v>5</v>
      </c>
      <c r="D164" s="38" t="s">
        <v>205</v>
      </c>
      <c r="E164" s="11">
        <v>208051</v>
      </c>
      <c r="F164" s="11" t="s">
        <v>231</v>
      </c>
      <c r="G164" s="11" t="s">
        <v>241</v>
      </c>
      <c r="H164" s="11" t="s">
        <v>381</v>
      </c>
      <c r="I164" s="40">
        <v>1</v>
      </c>
      <c r="J164" s="41" t="s">
        <v>209</v>
      </c>
      <c r="K164" s="41">
        <v>2017</v>
      </c>
      <c r="L164" s="14">
        <v>0.1</v>
      </c>
      <c r="M164" s="14">
        <v>0</v>
      </c>
      <c r="N164" s="14">
        <v>0</v>
      </c>
      <c r="O164" s="14">
        <v>0</v>
      </c>
      <c r="P164" s="14">
        <v>0</v>
      </c>
      <c r="Q164" s="14">
        <v>0</v>
      </c>
      <c r="R164" s="14">
        <v>0</v>
      </c>
      <c r="S164" s="14">
        <v>0</v>
      </c>
      <c r="T164" s="58">
        <v>0</v>
      </c>
      <c r="U164" s="24">
        <v>0.1</v>
      </c>
      <c r="V164" s="59">
        <v>0</v>
      </c>
    </row>
    <row r="165" spans="1:22" ht="18" customHeight="1">
      <c r="A165" s="8">
        <v>205</v>
      </c>
      <c r="B165" s="8">
        <v>2</v>
      </c>
      <c r="C165" s="11">
        <v>5</v>
      </c>
      <c r="D165" s="38" t="s">
        <v>205</v>
      </c>
      <c r="E165" s="11">
        <v>208051</v>
      </c>
      <c r="F165" s="11" t="s">
        <v>231</v>
      </c>
      <c r="G165" s="11" t="s">
        <v>241</v>
      </c>
      <c r="H165" s="11" t="s">
        <v>382</v>
      </c>
      <c r="I165" s="40">
        <v>1</v>
      </c>
      <c r="J165" s="41" t="s">
        <v>209</v>
      </c>
      <c r="K165" s="41">
        <v>2017</v>
      </c>
      <c r="L165" s="14">
        <v>10</v>
      </c>
      <c r="M165" s="14">
        <v>0</v>
      </c>
      <c r="N165" s="14">
        <v>0</v>
      </c>
      <c r="O165" s="14">
        <v>0</v>
      </c>
      <c r="P165" s="14">
        <v>0</v>
      </c>
      <c r="Q165" s="14">
        <v>0</v>
      </c>
      <c r="R165" s="14">
        <v>0</v>
      </c>
      <c r="S165" s="14">
        <v>0</v>
      </c>
      <c r="T165" s="58">
        <v>0</v>
      </c>
      <c r="U165" s="24">
        <v>10</v>
      </c>
      <c r="V165" s="59">
        <v>0</v>
      </c>
    </row>
    <row r="166" spans="1:22" ht="18.75" customHeight="1">
      <c r="A166" s="8">
        <v>205</v>
      </c>
      <c r="B166" s="8">
        <v>2</v>
      </c>
      <c r="C166" s="11">
        <v>5</v>
      </c>
      <c r="D166" s="38" t="s">
        <v>205</v>
      </c>
      <c r="E166" s="11">
        <v>208051</v>
      </c>
      <c r="F166" s="11" t="s">
        <v>231</v>
      </c>
      <c r="G166" s="11" t="s">
        <v>241</v>
      </c>
      <c r="H166" s="11" t="s">
        <v>383</v>
      </c>
      <c r="I166" s="40">
        <v>5</v>
      </c>
      <c r="J166" s="41" t="s">
        <v>209</v>
      </c>
      <c r="K166" s="41">
        <v>2017</v>
      </c>
      <c r="L166" s="14">
        <v>3</v>
      </c>
      <c r="M166" s="14">
        <v>0</v>
      </c>
      <c r="N166" s="14">
        <v>0</v>
      </c>
      <c r="O166" s="14">
        <v>0</v>
      </c>
      <c r="P166" s="14">
        <v>0</v>
      </c>
      <c r="Q166" s="14">
        <v>0</v>
      </c>
      <c r="R166" s="14">
        <v>0</v>
      </c>
      <c r="S166" s="14">
        <v>0</v>
      </c>
      <c r="T166" s="58">
        <v>0</v>
      </c>
      <c r="U166" s="24">
        <v>3</v>
      </c>
      <c r="V166" s="59">
        <v>0</v>
      </c>
    </row>
    <row r="167" spans="1:22" ht="18.75" customHeight="1">
      <c r="A167" s="8">
        <v>205</v>
      </c>
      <c r="B167" s="8">
        <v>2</v>
      </c>
      <c r="C167" s="11">
        <v>5</v>
      </c>
      <c r="D167" s="38" t="s">
        <v>205</v>
      </c>
      <c r="E167" s="11">
        <v>208051</v>
      </c>
      <c r="F167" s="11" t="s">
        <v>231</v>
      </c>
      <c r="G167" s="11" t="s">
        <v>241</v>
      </c>
      <c r="H167" s="11" t="s">
        <v>384</v>
      </c>
      <c r="I167" s="40">
        <v>10</v>
      </c>
      <c r="J167" s="41" t="s">
        <v>209</v>
      </c>
      <c r="K167" s="41">
        <v>2017</v>
      </c>
      <c r="L167" s="14">
        <v>6</v>
      </c>
      <c r="M167" s="14">
        <v>0</v>
      </c>
      <c r="N167" s="14">
        <v>0</v>
      </c>
      <c r="O167" s="14">
        <v>0</v>
      </c>
      <c r="P167" s="14">
        <v>0</v>
      </c>
      <c r="Q167" s="14">
        <v>0</v>
      </c>
      <c r="R167" s="14">
        <v>0</v>
      </c>
      <c r="S167" s="14">
        <v>0</v>
      </c>
      <c r="T167" s="58">
        <v>0</v>
      </c>
      <c r="U167" s="24">
        <v>6</v>
      </c>
      <c r="V167" s="59">
        <v>0</v>
      </c>
    </row>
    <row r="168" spans="1:22" ht="18" customHeight="1">
      <c r="A168" s="8">
        <v>205</v>
      </c>
      <c r="B168" s="8">
        <v>2</v>
      </c>
      <c r="C168" s="11">
        <v>5</v>
      </c>
      <c r="D168" s="38" t="s">
        <v>205</v>
      </c>
      <c r="E168" s="11">
        <v>208051</v>
      </c>
      <c r="F168" s="11" t="s">
        <v>231</v>
      </c>
      <c r="G168" s="11" t="s">
        <v>241</v>
      </c>
      <c r="H168" s="11" t="s">
        <v>385</v>
      </c>
      <c r="I168" s="40">
        <v>52</v>
      </c>
      <c r="J168" s="41" t="s">
        <v>251</v>
      </c>
      <c r="K168" s="41">
        <v>2017</v>
      </c>
      <c r="L168" s="14">
        <v>23.4</v>
      </c>
      <c r="M168" s="14">
        <v>0</v>
      </c>
      <c r="N168" s="14">
        <v>0</v>
      </c>
      <c r="O168" s="14">
        <v>23.4</v>
      </c>
      <c r="P168" s="14">
        <v>0</v>
      </c>
      <c r="Q168" s="14">
        <v>0</v>
      </c>
      <c r="R168" s="14">
        <v>0</v>
      </c>
      <c r="S168" s="14">
        <v>0</v>
      </c>
      <c r="T168" s="58">
        <v>0</v>
      </c>
      <c r="U168" s="24">
        <v>0</v>
      </c>
      <c r="V168" s="59">
        <v>0</v>
      </c>
    </row>
    <row r="169" spans="1:22" ht="18" customHeight="1">
      <c r="A169" s="8">
        <v>205</v>
      </c>
      <c r="B169" s="8">
        <v>2</v>
      </c>
      <c r="C169" s="11">
        <v>5</v>
      </c>
      <c r="D169" s="38" t="s">
        <v>205</v>
      </c>
      <c r="E169" s="11">
        <v>208051</v>
      </c>
      <c r="F169" s="11" t="s">
        <v>231</v>
      </c>
      <c r="G169" s="11" t="s">
        <v>241</v>
      </c>
      <c r="H169" s="11" t="s">
        <v>386</v>
      </c>
      <c r="I169" s="40">
        <v>1</v>
      </c>
      <c r="J169" s="41" t="s">
        <v>209</v>
      </c>
      <c r="K169" s="41">
        <v>2017</v>
      </c>
      <c r="L169" s="14">
        <v>5</v>
      </c>
      <c r="M169" s="14">
        <v>0</v>
      </c>
      <c r="N169" s="14">
        <v>0</v>
      </c>
      <c r="O169" s="14">
        <v>0</v>
      </c>
      <c r="P169" s="14">
        <v>0</v>
      </c>
      <c r="Q169" s="14">
        <v>0</v>
      </c>
      <c r="R169" s="14">
        <v>0</v>
      </c>
      <c r="S169" s="14">
        <v>0</v>
      </c>
      <c r="T169" s="58">
        <v>0</v>
      </c>
      <c r="U169" s="24">
        <v>5</v>
      </c>
      <c r="V169" s="59">
        <v>0</v>
      </c>
    </row>
    <row r="170" spans="1:22" ht="27.75" customHeight="1">
      <c r="A170" s="8">
        <v>205</v>
      </c>
      <c r="B170" s="8">
        <v>2</v>
      </c>
      <c r="C170" s="11">
        <v>5</v>
      </c>
      <c r="D170" s="38" t="s">
        <v>205</v>
      </c>
      <c r="E170" s="11">
        <v>208051</v>
      </c>
      <c r="F170" s="11" t="s">
        <v>231</v>
      </c>
      <c r="G170" s="11" t="s">
        <v>241</v>
      </c>
      <c r="H170" s="11" t="s">
        <v>387</v>
      </c>
      <c r="I170" s="40">
        <v>1</v>
      </c>
      <c r="J170" s="41" t="s">
        <v>209</v>
      </c>
      <c r="K170" s="41">
        <v>2017</v>
      </c>
      <c r="L170" s="14">
        <v>2.3</v>
      </c>
      <c r="M170" s="14">
        <v>0</v>
      </c>
      <c r="N170" s="14">
        <v>0</v>
      </c>
      <c r="O170" s="14">
        <v>0</v>
      </c>
      <c r="P170" s="14">
        <v>0</v>
      </c>
      <c r="Q170" s="14">
        <v>0</v>
      </c>
      <c r="R170" s="14">
        <v>0</v>
      </c>
      <c r="S170" s="14">
        <v>0</v>
      </c>
      <c r="T170" s="58">
        <v>0</v>
      </c>
      <c r="U170" s="24">
        <v>2.3</v>
      </c>
      <c r="V170" s="59">
        <v>0</v>
      </c>
    </row>
    <row r="171" spans="1:22" ht="18.75" customHeight="1">
      <c r="A171" s="8">
        <v>205</v>
      </c>
      <c r="B171" s="8">
        <v>2</v>
      </c>
      <c r="C171" s="11">
        <v>5</v>
      </c>
      <c r="D171" s="38" t="s">
        <v>205</v>
      </c>
      <c r="E171" s="11">
        <v>208051</v>
      </c>
      <c r="F171" s="11" t="s">
        <v>231</v>
      </c>
      <c r="G171" s="11" t="s">
        <v>241</v>
      </c>
      <c r="H171" s="11" t="s">
        <v>388</v>
      </c>
      <c r="I171" s="40">
        <v>1</v>
      </c>
      <c r="J171" s="41" t="s">
        <v>209</v>
      </c>
      <c r="K171" s="41">
        <v>2017</v>
      </c>
      <c r="L171" s="14">
        <v>3</v>
      </c>
      <c r="M171" s="14">
        <v>0</v>
      </c>
      <c r="N171" s="14">
        <v>0</v>
      </c>
      <c r="O171" s="14">
        <v>0</v>
      </c>
      <c r="P171" s="14">
        <v>0</v>
      </c>
      <c r="Q171" s="14">
        <v>0</v>
      </c>
      <c r="R171" s="14">
        <v>0</v>
      </c>
      <c r="S171" s="14">
        <v>0</v>
      </c>
      <c r="T171" s="58">
        <v>0</v>
      </c>
      <c r="U171" s="24">
        <v>3</v>
      </c>
      <c r="V171" s="59">
        <v>0</v>
      </c>
    </row>
    <row r="172" spans="1:22" ht="18.75" customHeight="1">
      <c r="A172" s="8">
        <v>205</v>
      </c>
      <c r="B172" s="8">
        <v>2</v>
      </c>
      <c r="C172" s="11">
        <v>5</v>
      </c>
      <c r="D172" s="38" t="s">
        <v>205</v>
      </c>
      <c r="E172" s="11">
        <v>208051</v>
      </c>
      <c r="F172" s="11" t="s">
        <v>231</v>
      </c>
      <c r="G172" s="11" t="s">
        <v>241</v>
      </c>
      <c r="H172" s="11" t="s">
        <v>389</v>
      </c>
      <c r="I172" s="40">
        <v>1</v>
      </c>
      <c r="J172" s="41" t="s">
        <v>209</v>
      </c>
      <c r="K172" s="41">
        <v>2017</v>
      </c>
      <c r="L172" s="14">
        <v>2</v>
      </c>
      <c r="M172" s="14">
        <v>0</v>
      </c>
      <c r="N172" s="14">
        <v>0</v>
      </c>
      <c r="O172" s="14">
        <v>0</v>
      </c>
      <c r="P172" s="14">
        <v>0</v>
      </c>
      <c r="Q172" s="14">
        <v>0</v>
      </c>
      <c r="R172" s="14">
        <v>0</v>
      </c>
      <c r="S172" s="14">
        <v>0</v>
      </c>
      <c r="T172" s="58">
        <v>0</v>
      </c>
      <c r="U172" s="24">
        <v>2</v>
      </c>
      <c r="V172" s="59">
        <v>0</v>
      </c>
    </row>
    <row r="173" spans="1:22" ht="18" customHeight="1">
      <c r="A173" s="8">
        <v>205</v>
      </c>
      <c r="B173" s="8">
        <v>2</v>
      </c>
      <c r="C173" s="11">
        <v>5</v>
      </c>
      <c r="D173" s="38" t="s">
        <v>205</v>
      </c>
      <c r="E173" s="11">
        <v>208051</v>
      </c>
      <c r="F173" s="11" t="s">
        <v>231</v>
      </c>
      <c r="G173" s="11" t="s">
        <v>241</v>
      </c>
      <c r="H173" s="11" t="s">
        <v>390</v>
      </c>
      <c r="I173" s="40">
        <v>1</v>
      </c>
      <c r="J173" s="41" t="s">
        <v>209</v>
      </c>
      <c r="K173" s="41">
        <v>2017</v>
      </c>
      <c r="L173" s="14">
        <v>85</v>
      </c>
      <c r="M173" s="14">
        <v>0</v>
      </c>
      <c r="N173" s="14">
        <v>0</v>
      </c>
      <c r="O173" s="14">
        <v>0</v>
      </c>
      <c r="P173" s="14">
        <v>0</v>
      </c>
      <c r="Q173" s="14">
        <v>0</v>
      </c>
      <c r="R173" s="14">
        <v>0</v>
      </c>
      <c r="S173" s="14">
        <v>0</v>
      </c>
      <c r="T173" s="58">
        <v>0</v>
      </c>
      <c r="U173" s="24">
        <v>85</v>
      </c>
      <c r="V173" s="59">
        <v>0</v>
      </c>
    </row>
    <row r="174" spans="1:22" ht="18" customHeight="1">
      <c r="A174" s="8">
        <v>205</v>
      </c>
      <c r="B174" s="8">
        <v>2</v>
      </c>
      <c r="C174" s="11">
        <v>5</v>
      </c>
      <c r="D174" s="38" t="s">
        <v>205</v>
      </c>
      <c r="E174" s="11">
        <v>208051</v>
      </c>
      <c r="F174" s="11" t="s">
        <v>231</v>
      </c>
      <c r="G174" s="11" t="s">
        <v>241</v>
      </c>
      <c r="H174" s="11" t="s">
        <v>391</v>
      </c>
      <c r="I174" s="40">
        <v>1</v>
      </c>
      <c r="J174" s="41" t="s">
        <v>209</v>
      </c>
      <c r="K174" s="41">
        <v>2017</v>
      </c>
      <c r="L174" s="14">
        <v>1.2</v>
      </c>
      <c r="M174" s="14">
        <v>0</v>
      </c>
      <c r="N174" s="14">
        <v>0</v>
      </c>
      <c r="O174" s="14">
        <v>0</v>
      </c>
      <c r="P174" s="14">
        <v>0</v>
      </c>
      <c r="Q174" s="14">
        <v>0</v>
      </c>
      <c r="R174" s="14">
        <v>0</v>
      </c>
      <c r="S174" s="14">
        <v>0</v>
      </c>
      <c r="T174" s="58">
        <v>0</v>
      </c>
      <c r="U174" s="24">
        <v>1.2</v>
      </c>
      <c r="V174" s="59">
        <v>0</v>
      </c>
    </row>
    <row r="175" spans="1:22" ht="18" customHeight="1">
      <c r="A175" s="8">
        <v>205</v>
      </c>
      <c r="B175" s="8">
        <v>2</v>
      </c>
      <c r="C175" s="11">
        <v>5</v>
      </c>
      <c r="D175" s="38" t="s">
        <v>205</v>
      </c>
      <c r="E175" s="11">
        <v>208051</v>
      </c>
      <c r="F175" s="11" t="s">
        <v>231</v>
      </c>
      <c r="G175" s="11" t="s">
        <v>241</v>
      </c>
      <c r="H175" s="11" t="s">
        <v>392</v>
      </c>
      <c r="I175" s="40">
        <v>1</v>
      </c>
      <c r="J175" s="41" t="s">
        <v>209</v>
      </c>
      <c r="K175" s="41">
        <v>2017</v>
      </c>
      <c r="L175" s="14">
        <v>2.5</v>
      </c>
      <c r="M175" s="14">
        <v>0</v>
      </c>
      <c r="N175" s="14">
        <v>0</v>
      </c>
      <c r="O175" s="14">
        <v>0</v>
      </c>
      <c r="P175" s="14">
        <v>0</v>
      </c>
      <c r="Q175" s="14">
        <v>0</v>
      </c>
      <c r="R175" s="14">
        <v>0</v>
      </c>
      <c r="S175" s="14">
        <v>0</v>
      </c>
      <c r="T175" s="58">
        <v>0</v>
      </c>
      <c r="U175" s="24">
        <v>2.5</v>
      </c>
      <c r="V175" s="59">
        <v>0</v>
      </c>
    </row>
    <row r="176" spans="1:22" ht="18" customHeight="1">
      <c r="A176" s="8">
        <v>205</v>
      </c>
      <c r="B176" s="8">
        <v>2</v>
      </c>
      <c r="C176" s="11">
        <v>5</v>
      </c>
      <c r="D176" s="38" t="s">
        <v>205</v>
      </c>
      <c r="E176" s="11">
        <v>208051</v>
      </c>
      <c r="F176" s="11" t="s">
        <v>231</v>
      </c>
      <c r="G176" s="11" t="s">
        <v>241</v>
      </c>
      <c r="H176" s="11" t="s">
        <v>393</v>
      </c>
      <c r="I176" s="40">
        <v>1</v>
      </c>
      <c r="J176" s="41" t="s">
        <v>209</v>
      </c>
      <c r="K176" s="41">
        <v>2017</v>
      </c>
      <c r="L176" s="14">
        <v>40</v>
      </c>
      <c r="M176" s="14">
        <v>0</v>
      </c>
      <c r="N176" s="14">
        <v>0</v>
      </c>
      <c r="O176" s="14">
        <v>0</v>
      </c>
      <c r="P176" s="14">
        <v>0</v>
      </c>
      <c r="Q176" s="14">
        <v>0</v>
      </c>
      <c r="R176" s="14">
        <v>0</v>
      </c>
      <c r="S176" s="14">
        <v>0</v>
      </c>
      <c r="T176" s="58">
        <v>0</v>
      </c>
      <c r="U176" s="24">
        <v>40</v>
      </c>
      <c r="V176" s="59">
        <v>0</v>
      </c>
    </row>
    <row r="177" spans="1:22" ht="18" customHeight="1">
      <c r="A177" s="8">
        <v>205</v>
      </c>
      <c r="B177" s="8">
        <v>2</v>
      </c>
      <c r="C177" s="11">
        <v>5</v>
      </c>
      <c r="D177" s="38" t="s">
        <v>205</v>
      </c>
      <c r="E177" s="11">
        <v>208051</v>
      </c>
      <c r="F177" s="11" t="s">
        <v>231</v>
      </c>
      <c r="G177" s="11" t="s">
        <v>241</v>
      </c>
      <c r="H177" s="11" t="s">
        <v>394</v>
      </c>
      <c r="I177" s="40">
        <v>1</v>
      </c>
      <c r="J177" s="41" t="s">
        <v>209</v>
      </c>
      <c r="K177" s="41">
        <v>2017</v>
      </c>
      <c r="L177" s="14">
        <v>160</v>
      </c>
      <c r="M177" s="14">
        <v>0</v>
      </c>
      <c r="N177" s="14">
        <v>0</v>
      </c>
      <c r="O177" s="14">
        <v>0</v>
      </c>
      <c r="P177" s="14">
        <v>0</v>
      </c>
      <c r="Q177" s="14">
        <v>0</v>
      </c>
      <c r="R177" s="14">
        <v>0</v>
      </c>
      <c r="S177" s="14">
        <v>0</v>
      </c>
      <c r="T177" s="58">
        <v>0</v>
      </c>
      <c r="U177" s="24">
        <v>160</v>
      </c>
      <c r="V177" s="59">
        <v>0</v>
      </c>
    </row>
    <row r="178" spans="1:22" ht="18" customHeight="1">
      <c r="A178" s="8">
        <v>205</v>
      </c>
      <c r="B178" s="8">
        <v>2</v>
      </c>
      <c r="C178" s="11">
        <v>5</v>
      </c>
      <c r="D178" s="38" t="s">
        <v>205</v>
      </c>
      <c r="E178" s="11">
        <v>208051</v>
      </c>
      <c r="F178" s="11" t="s">
        <v>231</v>
      </c>
      <c r="G178" s="11" t="s">
        <v>241</v>
      </c>
      <c r="H178" s="11" t="s">
        <v>395</v>
      </c>
      <c r="I178" s="40">
        <v>1</v>
      </c>
      <c r="J178" s="41" t="s">
        <v>209</v>
      </c>
      <c r="K178" s="41">
        <v>2017</v>
      </c>
      <c r="L178" s="14">
        <v>2.3</v>
      </c>
      <c r="M178" s="14">
        <v>0</v>
      </c>
      <c r="N178" s="14">
        <v>0</v>
      </c>
      <c r="O178" s="14">
        <v>0</v>
      </c>
      <c r="P178" s="14">
        <v>0</v>
      </c>
      <c r="Q178" s="14">
        <v>0</v>
      </c>
      <c r="R178" s="14">
        <v>0</v>
      </c>
      <c r="S178" s="14">
        <v>0</v>
      </c>
      <c r="T178" s="58">
        <v>0</v>
      </c>
      <c r="U178" s="24">
        <v>2.3</v>
      </c>
      <c r="V178" s="59">
        <v>0</v>
      </c>
    </row>
    <row r="179" spans="1:22" ht="18" customHeight="1">
      <c r="A179" s="8">
        <v>205</v>
      </c>
      <c r="B179" s="8">
        <v>2</v>
      </c>
      <c r="C179" s="11">
        <v>5</v>
      </c>
      <c r="D179" s="38" t="s">
        <v>205</v>
      </c>
      <c r="E179" s="11">
        <v>208051</v>
      </c>
      <c r="F179" s="11" t="s">
        <v>231</v>
      </c>
      <c r="G179" s="11" t="s">
        <v>241</v>
      </c>
      <c r="H179" s="11" t="s">
        <v>396</v>
      </c>
      <c r="I179" s="40">
        <v>1</v>
      </c>
      <c r="J179" s="41" t="s">
        <v>209</v>
      </c>
      <c r="K179" s="41">
        <v>2017</v>
      </c>
      <c r="L179" s="14">
        <v>30</v>
      </c>
      <c r="M179" s="14">
        <v>0</v>
      </c>
      <c r="N179" s="14">
        <v>0</v>
      </c>
      <c r="O179" s="14">
        <v>0</v>
      </c>
      <c r="P179" s="14">
        <v>0</v>
      </c>
      <c r="Q179" s="14">
        <v>0</v>
      </c>
      <c r="R179" s="14">
        <v>0</v>
      </c>
      <c r="S179" s="14">
        <v>0</v>
      </c>
      <c r="T179" s="58">
        <v>0</v>
      </c>
      <c r="U179" s="24">
        <v>30</v>
      </c>
      <c r="V179" s="59">
        <v>0</v>
      </c>
    </row>
    <row r="180" spans="1:22" ht="18.75" customHeight="1">
      <c r="A180" s="8">
        <v>205</v>
      </c>
      <c r="B180" s="8">
        <v>2</v>
      </c>
      <c r="C180" s="11">
        <v>5</v>
      </c>
      <c r="D180" s="38" t="s">
        <v>205</v>
      </c>
      <c r="E180" s="11">
        <v>208051</v>
      </c>
      <c r="F180" s="11" t="s">
        <v>231</v>
      </c>
      <c r="G180" s="11" t="s">
        <v>241</v>
      </c>
      <c r="H180" s="11" t="s">
        <v>397</v>
      </c>
      <c r="I180" s="40">
        <v>1</v>
      </c>
      <c r="J180" s="41" t="s">
        <v>209</v>
      </c>
      <c r="K180" s="41">
        <v>2017</v>
      </c>
      <c r="L180" s="14">
        <v>5</v>
      </c>
      <c r="M180" s="14">
        <v>0</v>
      </c>
      <c r="N180" s="14">
        <v>0</v>
      </c>
      <c r="O180" s="14">
        <v>0</v>
      </c>
      <c r="P180" s="14">
        <v>0</v>
      </c>
      <c r="Q180" s="14">
        <v>0</v>
      </c>
      <c r="R180" s="14">
        <v>0</v>
      </c>
      <c r="S180" s="14">
        <v>0</v>
      </c>
      <c r="T180" s="58">
        <v>0</v>
      </c>
      <c r="U180" s="24">
        <v>5</v>
      </c>
      <c r="V180" s="59">
        <v>0</v>
      </c>
    </row>
    <row r="181" spans="1:22" ht="18" customHeight="1">
      <c r="A181" s="8">
        <v>205</v>
      </c>
      <c r="B181" s="8">
        <v>2</v>
      </c>
      <c r="C181" s="11">
        <v>5</v>
      </c>
      <c r="D181" s="38" t="s">
        <v>205</v>
      </c>
      <c r="E181" s="11">
        <v>208051</v>
      </c>
      <c r="F181" s="11" t="s">
        <v>231</v>
      </c>
      <c r="G181" s="11" t="s">
        <v>398</v>
      </c>
      <c r="H181" s="11" t="s">
        <v>399</v>
      </c>
      <c r="I181" s="40">
        <v>1</v>
      </c>
      <c r="J181" s="41" t="s">
        <v>222</v>
      </c>
      <c r="K181" s="41">
        <v>2017</v>
      </c>
      <c r="L181" s="14">
        <v>18</v>
      </c>
      <c r="M181" s="14">
        <v>0</v>
      </c>
      <c r="N181" s="14">
        <v>0</v>
      </c>
      <c r="O181" s="14">
        <v>0</v>
      </c>
      <c r="P181" s="14">
        <v>0</v>
      </c>
      <c r="Q181" s="14">
        <v>0</v>
      </c>
      <c r="R181" s="14">
        <v>0</v>
      </c>
      <c r="S181" s="14">
        <v>0</v>
      </c>
      <c r="T181" s="58">
        <v>0</v>
      </c>
      <c r="U181" s="24">
        <v>18</v>
      </c>
      <c r="V181" s="59">
        <v>0</v>
      </c>
    </row>
    <row r="182" spans="1:22" ht="18" customHeight="1">
      <c r="A182" s="8">
        <v>205</v>
      </c>
      <c r="B182" s="8">
        <v>2</v>
      </c>
      <c r="C182" s="11">
        <v>5</v>
      </c>
      <c r="D182" s="38" t="s">
        <v>205</v>
      </c>
      <c r="E182" s="11">
        <v>208051</v>
      </c>
      <c r="F182" s="11" t="s">
        <v>400</v>
      </c>
      <c r="G182" s="11" t="s">
        <v>401</v>
      </c>
      <c r="H182" s="11" t="s">
        <v>400</v>
      </c>
      <c r="I182" s="40">
        <v>1</v>
      </c>
      <c r="J182" s="41" t="s">
        <v>402</v>
      </c>
      <c r="K182" s="41" t="s">
        <v>403</v>
      </c>
      <c r="L182" s="14">
        <v>5482.77</v>
      </c>
      <c r="M182" s="14">
        <v>0</v>
      </c>
      <c r="N182" s="14">
        <v>0</v>
      </c>
      <c r="O182" s="14">
        <v>356.77</v>
      </c>
      <c r="P182" s="14">
        <v>0</v>
      </c>
      <c r="Q182" s="14">
        <v>0</v>
      </c>
      <c r="R182" s="14">
        <v>0</v>
      </c>
      <c r="S182" s="14">
        <v>0</v>
      </c>
      <c r="T182" s="58">
        <v>0</v>
      </c>
      <c r="U182" s="24">
        <v>5126</v>
      </c>
      <c r="V182" s="59">
        <v>0</v>
      </c>
    </row>
  </sheetData>
  <sheetProtection/>
  <mergeCells count="20">
    <mergeCell ref="D4:D6"/>
    <mergeCell ref="E4:E6"/>
    <mergeCell ref="F4:F6"/>
    <mergeCell ref="G4:G6"/>
    <mergeCell ref="H4:H6"/>
    <mergeCell ref="I4:I6"/>
    <mergeCell ref="J4:J6"/>
    <mergeCell ref="K4:K6"/>
    <mergeCell ref="L5:L6"/>
    <mergeCell ref="M5:M6"/>
    <mergeCell ref="N5:N6"/>
    <mergeCell ref="O5:O6"/>
    <mergeCell ref="P5:P6"/>
    <mergeCell ref="Q5:Q6"/>
    <mergeCell ref="R5:R6"/>
    <mergeCell ref="S5:S6"/>
    <mergeCell ref="T5:T6"/>
    <mergeCell ref="U5:U6"/>
    <mergeCell ref="V5:V6"/>
    <mergeCell ref="A4:C5"/>
  </mergeCells>
  <printOptions horizontalCentered="1"/>
  <pageMargins left="0.59" right="0.59" top="0.79" bottom="0.79" header="0" footer="0"/>
  <pageSetup fitToHeight="1000" fitToWidth="1" horizontalDpi="600" verticalDpi="600" orientation="landscape" paperSize="9"/>
</worksheet>
</file>

<file path=xl/worksheets/sheet15.xml><?xml version="1.0" encoding="utf-8"?>
<worksheet xmlns="http://schemas.openxmlformats.org/spreadsheetml/2006/main" xmlns:r="http://schemas.openxmlformats.org/officeDocument/2006/relationships">
  <dimension ref="A1:BF21"/>
  <sheetViews>
    <sheetView showGridLines="0" showZeros="0" workbookViewId="0" topLeftCell="A1">
      <selection activeCell="A1" sqref="A1"/>
    </sheetView>
  </sheetViews>
  <sheetFormatPr defaultColWidth="9.16015625" defaultRowHeight="12.75" customHeight="1"/>
  <cols>
    <col min="1" max="1" width="16.5" style="0" customWidth="1"/>
    <col min="2" max="2" width="17.83203125" style="0" customWidth="1"/>
    <col min="3" max="3" width="16.5" style="0" customWidth="1"/>
    <col min="4" max="4" width="18.16015625" style="0" customWidth="1"/>
    <col min="5" max="8" width="5.83203125" style="0" customWidth="1"/>
    <col min="9" max="9" width="7.33203125" style="0" customWidth="1"/>
    <col min="10" max="11" width="5.83203125" style="0" customWidth="1"/>
    <col min="12" max="18" width="6.16015625" style="0" customWidth="1"/>
    <col min="19" max="31" width="5.83203125" style="0" customWidth="1"/>
    <col min="32" max="44" width="7.16015625" style="0" customWidth="1"/>
    <col min="45" max="45" width="9.16015625" style="0" customWidth="1"/>
    <col min="46" max="46" width="6" style="0" customWidth="1"/>
    <col min="47" max="47" width="7" style="0" customWidth="1"/>
    <col min="48" max="51" width="5.5" style="0" customWidth="1"/>
    <col min="52" max="55" width="5.16015625" style="0" customWidth="1"/>
  </cols>
  <sheetData>
    <row r="1" spans="1:55" ht="12.75" customHeight="1">
      <c r="A1" s="1"/>
      <c r="BC1" s="10" t="s">
        <v>404</v>
      </c>
    </row>
    <row r="2" spans="1:55" ht="22.5" customHeight="1">
      <c r="A2" s="2" t="s">
        <v>405</v>
      </c>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T2" s="2"/>
      <c r="AU2" s="2"/>
      <c r="AV2" s="2"/>
      <c r="AW2" s="2"/>
      <c r="AX2" s="2"/>
      <c r="AY2" s="2"/>
      <c r="AZ2" s="2"/>
      <c r="BA2" s="2"/>
      <c r="BB2" s="2"/>
      <c r="BC2" s="2"/>
    </row>
    <row r="4" ht="12.75" customHeight="1">
      <c r="BC4" s="10" t="s">
        <v>406</v>
      </c>
    </row>
    <row r="5" spans="1:55" ht="22.5" customHeight="1">
      <c r="A5" s="4" t="s">
        <v>173</v>
      </c>
      <c r="B5" s="4" t="s">
        <v>76</v>
      </c>
      <c r="C5" s="4" t="s">
        <v>407</v>
      </c>
      <c r="D5" s="4" t="s">
        <v>408</v>
      </c>
      <c r="E5" s="4" t="s">
        <v>409</v>
      </c>
      <c r="F5" s="4"/>
      <c r="G5" s="4"/>
      <c r="H5" s="4"/>
      <c r="I5" s="4"/>
      <c r="J5" s="4"/>
      <c r="K5" s="73"/>
      <c r="L5" s="4" t="s">
        <v>410</v>
      </c>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75" t="s">
        <v>411</v>
      </c>
      <c r="BA5" s="4" t="s">
        <v>412</v>
      </c>
      <c r="BB5" s="4"/>
      <c r="BC5" s="4"/>
    </row>
    <row r="6" spans="1:55" ht="12.75" customHeight="1">
      <c r="A6" s="4"/>
      <c r="B6" s="4"/>
      <c r="C6" s="4"/>
      <c r="D6" s="4"/>
      <c r="E6" s="4" t="s">
        <v>89</v>
      </c>
      <c r="F6" s="4" t="s">
        <v>413</v>
      </c>
      <c r="G6" s="4" t="s">
        <v>414</v>
      </c>
      <c r="H6" s="4"/>
      <c r="I6" s="4"/>
      <c r="J6" s="4"/>
      <c r="K6" s="4"/>
      <c r="L6" s="74" t="s">
        <v>89</v>
      </c>
      <c r="M6" s="74" t="s">
        <v>415</v>
      </c>
      <c r="N6" s="74"/>
      <c r="O6" s="74"/>
      <c r="P6" s="74"/>
      <c r="Q6" s="74"/>
      <c r="R6" s="74"/>
      <c r="S6" s="74" t="s">
        <v>416</v>
      </c>
      <c r="T6" s="74"/>
      <c r="U6" s="74"/>
      <c r="V6" s="74"/>
      <c r="W6" s="74"/>
      <c r="X6" s="74"/>
      <c r="Y6" s="74"/>
      <c r="Z6" s="74"/>
      <c r="AA6" s="74"/>
      <c r="AB6" s="74"/>
      <c r="AC6" s="74"/>
      <c r="AD6" s="74"/>
      <c r="AE6" s="74"/>
      <c r="AF6" s="74" t="s">
        <v>417</v>
      </c>
      <c r="AG6" s="74"/>
      <c r="AH6" s="74"/>
      <c r="AI6" s="74"/>
      <c r="AJ6" s="74"/>
      <c r="AK6" s="74"/>
      <c r="AL6" s="74"/>
      <c r="AM6" s="74"/>
      <c r="AN6" s="74"/>
      <c r="AO6" s="74"/>
      <c r="AP6" s="74"/>
      <c r="AQ6" s="74"/>
      <c r="AR6" s="74"/>
      <c r="AS6" s="74"/>
      <c r="AT6" s="74" t="s">
        <v>418</v>
      </c>
      <c r="AU6" s="74"/>
      <c r="AV6" s="74"/>
      <c r="AW6" s="74"/>
      <c r="AX6" s="74"/>
      <c r="AY6" s="74"/>
      <c r="AZ6" s="4"/>
      <c r="BA6" s="4" t="s">
        <v>108</v>
      </c>
      <c r="BB6" s="4" t="s">
        <v>419</v>
      </c>
      <c r="BC6" s="4" t="s">
        <v>420</v>
      </c>
    </row>
    <row r="7" spans="1:55" ht="12.75" customHeight="1">
      <c r="A7" s="4"/>
      <c r="B7" s="4"/>
      <c r="C7" s="4"/>
      <c r="D7" s="4"/>
      <c r="E7" s="4"/>
      <c r="F7" s="4"/>
      <c r="G7" s="4" t="s">
        <v>108</v>
      </c>
      <c r="H7" s="4" t="s">
        <v>421</v>
      </c>
      <c r="I7" s="4" t="s">
        <v>422</v>
      </c>
      <c r="J7" s="4" t="s">
        <v>423</v>
      </c>
      <c r="K7" s="4" t="s">
        <v>424</v>
      </c>
      <c r="L7" s="4"/>
      <c r="M7" s="4" t="s">
        <v>108</v>
      </c>
      <c r="N7" s="4" t="s">
        <v>425</v>
      </c>
      <c r="O7" s="4" t="s">
        <v>426</v>
      </c>
      <c r="P7" s="4" t="s">
        <v>427</v>
      </c>
      <c r="Q7" s="4" t="s">
        <v>428</v>
      </c>
      <c r="R7" s="4" t="s">
        <v>429</v>
      </c>
      <c r="S7" s="4" t="s">
        <v>89</v>
      </c>
      <c r="T7" s="4" t="s">
        <v>430</v>
      </c>
      <c r="U7" s="4"/>
      <c r="V7" s="4"/>
      <c r="W7" s="4"/>
      <c r="X7" s="4"/>
      <c r="Y7" s="4"/>
      <c r="Z7" s="4" t="s">
        <v>431</v>
      </c>
      <c r="AA7" s="4"/>
      <c r="AB7" s="4"/>
      <c r="AC7" s="4"/>
      <c r="AD7" s="4"/>
      <c r="AE7" s="4"/>
      <c r="AF7" s="4" t="s">
        <v>89</v>
      </c>
      <c r="AG7" s="4" t="s">
        <v>432</v>
      </c>
      <c r="AH7" s="4" t="s">
        <v>433</v>
      </c>
      <c r="AI7" s="4"/>
      <c r="AJ7" s="4"/>
      <c r="AK7" s="4"/>
      <c r="AL7" s="4"/>
      <c r="AM7" s="4" t="s">
        <v>434</v>
      </c>
      <c r="AN7" s="4" t="s">
        <v>435</v>
      </c>
      <c r="AO7" s="4"/>
      <c r="AP7" s="4"/>
      <c r="AQ7" s="4"/>
      <c r="AR7" s="4"/>
      <c r="AS7" s="4"/>
      <c r="AT7" s="4" t="s">
        <v>89</v>
      </c>
      <c r="AU7" s="4" t="s">
        <v>436</v>
      </c>
      <c r="AV7" s="4" t="s">
        <v>437</v>
      </c>
      <c r="AW7" s="4"/>
      <c r="AX7" s="4"/>
      <c r="AY7" s="4"/>
      <c r="AZ7" s="4"/>
      <c r="BA7" s="4"/>
      <c r="BB7" s="4"/>
      <c r="BC7" s="4"/>
    </row>
    <row r="8" spans="1:55" ht="12.75" customHeight="1">
      <c r="A8" s="4"/>
      <c r="B8" s="4"/>
      <c r="C8" s="4"/>
      <c r="D8" s="4"/>
      <c r="E8" s="4"/>
      <c r="F8" s="4"/>
      <c r="G8" s="4"/>
      <c r="H8" s="4"/>
      <c r="I8" s="4"/>
      <c r="J8" s="4"/>
      <c r="K8" s="4"/>
      <c r="L8" s="4"/>
      <c r="M8" s="4"/>
      <c r="N8" s="4"/>
      <c r="O8" s="4"/>
      <c r="P8" s="4"/>
      <c r="Q8" s="4"/>
      <c r="R8" s="4"/>
      <c r="S8" s="4"/>
      <c r="T8" s="4" t="s">
        <v>108</v>
      </c>
      <c r="U8" s="4" t="s">
        <v>425</v>
      </c>
      <c r="V8" s="4" t="s">
        <v>426</v>
      </c>
      <c r="W8" s="4" t="s">
        <v>427</v>
      </c>
      <c r="X8" s="4" t="s">
        <v>428</v>
      </c>
      <c r="Y8" s="4" t="s">
        <v>429</v>
      </c>
      <c r="Z8" s="4" t="s">
        <v>108</v>
      </c>
      <c r="AA8" s="4" t="s">
        <v>421</v>
      </c>
      <c r="AB8" s="4"/>
      <c r="AC8" s="4"/>
      <c r="AD8" s="4" t="s">
        <v>423</v>
      </c>
      <c r="AE8" s="4" t="s">
        <v>424</v>
      </c>
      <c r="AF8" s="4"/>
      <c r="AG8" s="4"/>
      <c r="AH8" s="4" t="s">
        <v>421</v>
      </c>
      <c r="AI8" s="4"/>
      <c r="AJ8" s="4"/>
      <c r="AK8" s="4" t="s">
        <v>423</v>
      </c>
      <c r="AL8" s="4" t="s">
        <v>424</v>
      </c>
      <c r="AM8" s="4"/>
      <c r="AN8" s="4" t="s">
        <v>421</v>
      </c>
      <c r="AO8" s="4"/>
      <c r="AP8" s="4"/>
      <c r="AQ8" s="4" t="s">
        <v>423</v>
      </c>
      <c r="AR8" s="4" t="s">
        <v>424</v>
      </c>
      <c r="AS8" s="4" t="s">
        <v>438</v>
      </c>
      <c r="AT8" s="4"/>
      <c r="AU8" s="4"/>
      <c r="AV8" s="4" t="s">
        <v>108</v>
      </c>
      <c r="AW8" s="4" t="s">
        <v>421</v>
      </c>
      <c r="AX8" s="4" t="s">
        <v>423</v>
      </c>
      <c r="AY8" s="4" t="s">
        <v>424</v>
      </c>
      <c r="AZ8" s="4"/>
      <c r="BA8" s="4"/>
      <c r="BB8" s="4"/>
      <c r="BC8" s="4"/>
    </row>
    <row r="9" spans="1:55" ht="25.5" customHeight="1">
      <c r="A9" s="4"/>
      <c r="B9" s="4"/>
      <c r="C9" s="4"/>
      <c r="D9" s="4"/>
      <c r="E9" s="4"/>
      <c r="F9" s="4"/>
      <c r="G9" s="4"/>
      <c r="H9" s="4"/>
      <c r="I9" s="4"/>
      <c r="J9" s="4"/>
      <c r="K9" s="4"/>
      <c r="L9" s="4"/>
      <c r="M9" s="4"/>
      <c r="N9" s="4"/>
      <c r="O9" s="4"/>
      <c r="P9" s="4"/>
      <c r="Q9" s="4"/>
      <c r="R9" s="4"/>
      <c r="S9" s="4"/>
      <c r="T9" s="4"/>
      <c r="U9" s="4"/>
      <c r="V9" s="4"/>
      <c r="W9" s="4"/>
      <c r="X9" s="4"/>
      <c r="Y9" s="4"/>
      <c r="Z9" s="4"/>
      <c r="AA9" s="5" t="s">
        <v>108</v>
      </c>
      <c r="AB9" s="5" t="s">
        <v>439</v>
      </c>
      <c r="AC9" s="5" t="s">
        <v>440</v>
      </c>
      <c r="AD9" s="4"/>
      <c r="AE9" s="4"/>
      <c r="AF9" s="4"/>
      <c r="AG9" s="4"/>
      <c r="AH9" s="5" t="s">
        <v>108</v>
      </c>
      <c r="AI9" s="5" t="s">
        <v>439</v>
      </c>
      <c r="AJ9" s="5" t="s">
        <v>440</v>
      </c>
      <c r="AK9" s="4"/>
      <c r="AL9" s="4"/>
      <c r="AM9" s="4"/>
      <c r="AN9" s="5" t="s">
        <v>108</v>
      </c>
      <c r="AO9" s="5" t="s">
        <v>439</v>
      </c>
      <c r="AP9" s="5" t="s">
        <v>440</v>
      </c>
      <c r="AQ9" s="4"/>
      <c r="AR9" s="4"/>
      <c r="AS9" s="4"/>
      <c r="AT9" s="4"/>
      <c r="AU9" s="4"/>
      <c r="AV9" s="4"/>
      <c r="AW9" s="4"/>
      <c r="AX9" s="4"/>
      <c r="AY9" s="4"/>
      <c r="AZ9" s="4"/>
      <c r="BA9" s="4"/>
      <c r="BB9" s="4"/>
      <c r="BC9" s="4"/>
    </row>
    <row r="10" spans="1:55" ht="12.75" customHeight="1">
      <c r="A10" s="12" t="s">
        <v>94</v>
      </c>
      <c r="B10" s="12" t="s">
        <v>94</v>
      </c>
      <c r="C10" s="12" t="s">
        <v>94</v>
      </c>
      <c r="D10" s="12" t="s">
        <v>94</v>
      </c>
      <c r="E10" s="72">
        <v>1</v>
      </c>
      <c r="F10" s="5">
        <f aca="true" t="shared" si="0" ref="F10:BC10">E10+1</f>
        <v>2</v>
      </c>
      <c r="G10" s="5">
        <f t="shared" si="0"/>
        <v>3</v>
      </c>
      <c r="H10" s="5">
        <f t="shared" si="0"/>
        <v>4</v>
      </c>
      <c r="I10" s="5">
        <f t="shared" si="0"/>
        <v>5</v>
      </c>
      <c r="J10" s="5">
        <f t="shared" si="0"/>
        <v>6</v>
      </c>
      <c r="K10" s="5">
        <f t="shared" si="0"/>
        <v>7</v>
      </c>
      <c r="L10" s="5">
        <f t="shared" si="0"/>
        <v>8</v>
      </c>
      <c r="M10" s="5">
        <f t="shared" si="0"/>
        <v>9</v>
      </c>
      <c r="N10" s="5">
        <f t="shared" si="0"/>
        <v>10</v>
      </c>
      <c r="O10" s="5">
        <f t="shared" si="0"/>
        <v>11</v>
      </c>
      <c r="P10" s="5">
        <f t="shared" si="0"/>
        <v>12</v>
      </c>
      <c r="Q10" s="5">
        <f t="shared" si="0"/>
        <v>13</v>
      </c>
      <c r="R10" s="5">
        <f t="shared" si="0"/>
        <v>14</v>
      </c>
      <c r="S10" s="5">
        <f t="shared" si="0"/>
        <v>15</v>
      </c>
      <c r="T10" s="5">
        <f t="shared" si="0"/>
        <v>16</v>
      </c>
      <c r="U10" s="5">
        <f t="shared" si="0"/>
        <v>17</v>
      </c>
      <c r="V10" s="5">
        <f t="shared" si="0"/>
        <v>18</v>
      </c>
      <c r="W10" s="5">
        <f t="shared" si="0"/>
        <v>19</v>
      </c>
      <c r="X10" s="5">
        <f t="shared" si="0"/>
        <v>20</v>
      </c>
      <c r="Y10" s="5">
        <f t="shared" si="0"/>
        <v>21</v>
      </c>
      <c r="Z10" s="5">
        <f t="shared" si="0"/>
        <v>22</v>
      </c>
      <c r="AA10" s="5">
        <f t="shared" si="0"/>
        <v>23</v>
      </c>
      <c r="AB10" s="5">
        <f t="shared" si="0"/>
        <v>24</v>
      </c>
      <c r="AC10" s="5">
        <f t="shared" si="0"/>
        <v>25</v>
      </c>
      <c r="AD10" s="5">
        <f t="shared" si="0"/>
        <v>26</v>
      </c>
      <c r="AE10" s="5">
        <f t="shared" si="0"/>
        <v>27</v>
      </c>
      <c r="AF10" s="5">
        <f t="shared" si="0"/>
        <v>28</v>
      </c>
      <c r="AG10" s="5">
        <f t="shared" si="0"/>
        <v>29</v>
      </c>
      <c r="AH10" s="5">
        <f t="shared" si="0"/>
        <v>30</v>
      </c>
      <c r="AI10" s="5">
        <f t="shared" si="0"/>
        <v>31</v>
      </c>
      <c r="AJ10" s="5">
        <f t="shared" si="0"/>
        <v>32</v>
      </c>
      <c r="AK10" s="5">
        <f t="shared" si="0"/>
        <v>33</v>
      </c>
      <c r="AL10" s="5">
        <f t="shared" si="0"/>
        <v>34</v>
      </c>
      <c r="AM10" s="5">
        <f t="shared" si="0"/>
        <v>35</v>
      </c>
      <c r="AN10" s="5">
        <f t="shared" si="0"/>
        <v>36</v>
      </c>
      <c r="AO10" s="5">
        <f t="shared" si="0"/>
        <v>37</v>
      </c>
      <c r="AP10" s="5">
        <f t="shared" si="0"/>
        <v>38</v>
      </c>
      <c r="AQ10" s="5">
        <f t="shared" si="0"/>
        <v>39</v>
      </c>
      <c r="AR10" s="5">
        <f t="shared" si="0"/>
        <v>40</v>
      </c>
      <c r="AS10" s="5">
        <f t="shared" si="0"/>
        <v>41</v>
      </c>
      <c r="AT10" s="5">
        <f t="shared" si="0"/>
        <v>42</v>
      </c>
      <c r="AU10" s="5">
        <f t="shared" si="0"/>
        <v>43</v>
      </c>
      <c r="AV10" s="5">
        <f t="shared" si="0"/>
        <v>44</v>
      </c>
      <c r="AW10" s="5">
        <f t="shared" si="0"/>
        <v>45</v>
      </c>
      <c r="AX10" s="5">
        <f t="shared" si="0"/>
        <v>46</v>
      </c>
      <c r="AY10" s="5">
        <f t="shared" si="0"/>
        <v>47</v>
      </c>
      <c r="AZ10" s="5">
        <f t="shared" si="0"/>
        <v>48</v>
      </c>
      <c r="BA10" s="5">
        <f t="shared" si="0"/>
        <v>49</v>
      </c>
      <c r="BB10" s="5">
        <f t="shared" si="0"/>
        <v>50</v>
      </c>
      <c r="BC10" s="5">
        <f t="shared" si="0"/>
        <v>51</v>
      </c>
    </row>
    <row r="11" spans="1:55" ht="18.75" customHeight="1">
      <c r="A11" s="13"/>
      <c r="B11" s="13" t="s">
        <v>89</v>
      </c>
      <c r="C11" s="13"/>
      <c r="D11" s="13"/>
      <c r="E11" s="67">
        <v>1156</v>
      </c>
      <c r="F11" s="67">
        <v>0</v>
      </c>
      <c r="G11" s="67">
        <v>1156</v>
      </c>
      <c r="H11" s="67">
        <v>1156</v>
      </c>
      <c r="I11" s="67">
        <v>0</v>
      </c>
      <c r="J11" s="67">
        <v>0</v>
      </c>
      <c r="K11" s="67">
        <v>0</v>
      </c>
      <c r="L11" s="67">
        <v>924</v>
      </c>
      <c r="M11" s="67">
        <v>0</v>
      </c>
      <c r="N11" s="67">
        <v>0</v>
      </c>
      <c r="O11" s="67">
        <v>0</v>
      </c>
      <c r="P11" s="67">
        <v>0</v>
      </c>
      <c r="Q11" s="67">
        <v>0</v>
      </c>
      <c r="R11" s="67">
        <v>0</v>
      </c>
      <c r="S11" s="67">
        <v>590</v>
      </c>
      <c r="T11" s="67">
        <v>0</v>
      </c>
      <c r="U11" s="67">
        <v>0</v>
      </c>
      <c r="V11" s="67">
        <v>0</v>
      </c>
      <c r="W11" s="67">
        <v>0</v>
      </c>
      <c r="X11" s="67">
        <v>0</v>
      </c>
      <c r="Y11" s="67">
        <v>0</v>
      </c>
      <c r="Z11" s="67">
        <v>590</v>
      </c>
      <c r="AA11" s="67">
        <v>590</v>
      </c>
      <c r="AB11" s="67">
        <v>0</v>
      </c>
      <c r="AC11" s="67">
        <v>590</v>
      </c>
      <c r="AD11" s="67">
        <v>0</v>
      </c>
      <c r="AE11" s="67">
        <v>0</v>
      </c>
      <c r="AF11" s="67">
        <v>283</v>
      </c>
      <c r="AG11" s="67">
        <v>12</v>
      </c>
      <c r="AH11" s="67">
        <v>12</v>
      </c>
      <c r="AI11" s="67">
        <v>12</v>
      </c>
      <c r="AJ11" s="67">
        <v>0</v>
      </c>
      <c r="AK11" s="67">
        <v>0</v>
      </c>
      <c r="AL11" s="67">
        <v>0</v>
      </c>
      <c r="AM11" s="67">
        <v>271</v>
      </c>
      <c r="AN11" s="67">
        <v>271</v>
      </c>
      <c r="AO11" s="67">
        <v>0</v>
      </c>
      <c r="AP11" s="67">
        <v>271</v>
      </c>
      <c r="AQ11" s="67">
        <v>0</v>
      </c>
      <c r="AR11" s="67">
        <v>0</v>
      </c>
      <c r="AS11" s="15">
        <v>0</v>
      </c>
      <c r="AT11" s="67">
        <v>51</v>
      </c>
      <c r="AU11" s="67">
        <v>0</v>
      </c>
      <c r="AV11" s="67">
        <v>51</v>
      </c>
      <c r="AW11" s="67">
        <v>51</v>
      </c>
      <c r="AX11" s="67">
        <v>0</v>
      </c>
      <c r="AY11" s="67">
        <v>0</v>
      </c>
      <c r="AZ11" s="67">
        <v>13960</v>
      </c>
      <c r="BA11" s="67">
        <v>606</v>
      </c>
      <c r="BB11" s="67">
        <v>218</v>
      </c>
      <c r="BC11" s="67">
        <v>388</v>
      </c>
    </row>
    <row r="12" spans="1:56" ht="18.75" customHeight="1">
      <c r="A12" s="13">
        <v>208051</v>
      </c>
      <c r="B12" s="13" t="s">
        <v>1</v>
      </c>
      <c r="C12" s="13" t="s">
        <v>441</v>
      </c>
      <c r="D12" s="13" t="s">
        <v>442</v>
      </c>
      <c r="E12" s="67">
        <v>1156</v>
      </c>
      <c r="F12" s="67">
        <v>0</v>
      </c>
      <c r="G12" s="67">
        <v>1156</v>
      </c>
      <c r="H12" s="67">
        <v>1156</v>
      </c>
      <c r="I12" s="67">
        <v>0</v>
      </c>
      <c r="J12" s="67">
        <v>0</v>
      </c>
      <c r="K12" s="67">
        <v>0</v>
      </c>
      <c r="L12" s="67">
        <v>924</v>
      </c>
      <c r="M12" s="67">
        <v>0</v>
      </c>
      <c r="N12" s="67">
        <v>0</v>
      </c>
      <c r="O12" s="67">
        <v>0</v>
      </c>
      <c r="P12" s="67">
        <v>0</v>
      </c>
      <c r="Q12" s="67">
        <v>0</v>
      </c>
      <c r="R12" s="67">
        <v>0</v>
      </c>
      <c r="S12" s="67">
        <v>590</v>
      </c>
      <c r="T12" s="67">
        <v>0</v>
      </c>
      <c r="U12" s="67">
        <v>0</v>
      </c>
      <c r="V12" s="67">
        <v>0</v>
      </c>
      <c r="W12" s="67">
        <v>0</v>
      </c>
      <c r="X12" s="67">
        <v>0</v>
      </c>
      <c r="Y12" s="67">
        <v>0</v>
      </c>
      <c r="Z12" s="67">
        <v>590</v>
      </c>
      <c r="AA12" s="67">
        <v>590</v>
      </c>
      <c r="AB12" s="67">
        <v>0</v>
      </c>
      <c r="AC12" s="67">
        <v>590</v>
      </c>
      <c r="AD12" s="67">
        <v>0</v>
      </c>
      <c r="AE12" s="67">
        <v>0</v>
      </c>
      <c r="AF12" s="67">
        <v>283</v>
      </c>
      <c r="AG12" s="67">
        <v>12</v>
      </c>
      <c r="AH12" s="67">
        <v>12</v>
      </c>
      <c r="AI12" s="67">
        <v>12</v>
      </c>
      <c r="AJ12" s="67">
        <v>0</v>
      </c>
      <c r="AK12" s="67">
        <v>0</v>
      </c>
      <c r="AL12" s="67">
        <v>0</v>
      </c>
      <c r="AM12" s="67">
        <v>271</v>
      </c>
      <c r="AN12" s="67">
        <v>271</v>
      </c>
      <c r="AO12" s="67">
        <v>0</v>
      </c>
      <c r="AP12" s="67">
        <v>271</v>
      </c>
      <c r="AQ12" s="67">
        <v>0</v>
      </c>
      <c r="AR12" s="67">
        <v>0</v>
      </c>
      <c r="AS12" s="15">
        <v>0</v>
      </c>
      <c r="AT12" s="67">
        <v>51</v>
      </c>
      <c r="AU12" s="67">
        <v>0</v>
      </c>
      <c r="AV12" s="67">
        <v>51</v>
      </c>
      <c r="AW12" s="67">
        <v>51</v>
      </c>
      <c r="AX12" s="67">
        <v>0</v>
      </c>
      <c r="AY12" s="67">
        <v>0</v>
      </c>
      <c r="AZ12" s="67">
        <v>13960</v>
      </c>
      <c r="BA12" s="67">
        <v>606</v>
      </c>
      <c r="BB12" s="67">
        <v>218</v>
      </c>
      <c r="BC12" s="67">
        <v>388</v>
      </c>
      <c r="BD12" s="1"/>
    </row>
    <row r="13" spans="1:56" ht="12.75" customHeight="1">
      <c r="A13" s="1"/>
      <c r="B13" s="1"/>
      <c r="C13" s="1"/>
      <c r="D13" s="1"/>
      <c r="E13" s="1"/>
      <c r="F13" s="1"/>
      <c r="G13" s="1"/>
      <c r="L13" s="1"/>
      <c r="M13" s="1"/>
      <c r="N13" s="1"/>
      <c r="O13" s="1"/>
      <c r="P13" s="1"/>
      <c r="Q13" s="1"/>
      <c r="R13" s="1"/>
      <c r="S13" s="1"/>
      <c r="T13" s="1"/>
      <c r="U13" s="1"/>
      <c r="V13" s="1"/>
      <c r="W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D13" s="1"/>
    </row>
    <row r="14" spans="1:56" ht="12.75" customHeight="1">
      <c r="A14" s="1"/>
      <c r="B14" s="1"/>
      <c r="C14" s="1"/>
      <c r="D14" s="1"/>
      <c r="E14" s="1"/>
      <c r="F14" s="1"/>
      <c r="G14" s="1"/>
      <c r="L14" s="1"/>
      <c r="M14" s="1"/>
      <c r="N14" s="1"/>
      <c r="O14" s="1"/>
      <c r="P14" s="1"/>
      <c r="Q14" s="1"/>
      <c r="R14" s="1"/>
      <c r="T14" s="1"/>
      <c r="U14" s="1"/>
      <c r="V14" s="1"/>
      <c r="W14" s="1"/>
      <c r="Y14" s="1"/>
      <c r="Z14" s="1"/>
      <c r="AB14" s="1"/>
      <c r="AC14" s="1"/>
      <c r="AD14" s="1"/>
      <c r="AE14" s="1"/>
      <c r="AF14" s="1"/>
      <c r="AG14" s="1"/>
      <c r="AH14" s="1"/>
      <c r="AI14" s="1"/>
      <c r="AJ14" s="1"/>
      <c r="AK14" s="1"/>
      <c r="AL14" s="1"/>
      <c r="AM14" s="1"/>
      <c r="AN14" s="1"/>
      <c r="AO14" s="1"/>
      <c r="AP14" s="1"/>
      <c r="AQ14" s="1"/>
      <c r="AT14" s="1"/>
      <c r="AU14" s="1"/>
      <c r="AV14" s="1"/>
      <c r="AW14" s="1"/>
      <c r="AX14" s="1"/>
      <c r="AZ14" s="1"/>
      <c r="BA14" s="1"/>
      <c r="BD14" s="1"/>
    </row>
    <row r="15" spans="2:56" ht="12.75" customHeight="1">
      <c r="B15" s="1"/>
      <c r="C15" s="1"/>
      <c r="D15" s="1"/>
      <c r="E15" s="1"/>
      <c r="F15" s="1"/>
      <c r="G15" s="1"/>
      <c r="L15" s="1"/>
      <c r="M15" s="1"/>
      <c r="N15" s="1"/>
      <c r="O15" s="1"/>
      <c r="P15" s="1"/>
      <c r="Q15" s="1"/>
      <c r="R15" s="1"/>
      <c r="T15" s="1"/>
      <c r="V15" s="1"/>
      <c r="W15" s="1"/>
      <c r="Y15" s="1"/>
      <c r="Z15" s="1"/>
      <c r="AC15" s="1"/>
      <c r="AD15" s="1"/>
      <c r="AE15" s="1"/>
      <c r="AF15" s="1"/>
      <c r="AH15" s="1"/>
      <c r="AI15" s="1"/>
      <c r="AK15" s="1"/>
      <c r="AL15" s="1"/>
      <c r="AM15" s="1"/>
      <c r="AN15" s="1"/>
      <c r="AO15" s="1"/>
      <c r="AP15" s="1"/>
      <c r="AQ15" s="1"/>
      <c r="AR15" s="1"/>
      <c r="AT15" s="1"/>
      <c r="AU15" s="1"/>
      <c r="AV15" s="1"/>
      <c r="AW15" s="1"/>
      <c r="AX15" s="1"/>
      <c r="AY15" s="1"/>
      <c r="AZ15" s="1"/>
      <c r="BA15" s="1"/>
      <c r="BD15" s="1"/>
    </row>
    <row r="16" spans="2:56" ht="12.75" customHeight="1">
      <c r="B16" s="1"/>
      <c r="C16" s="1"/>
      <c r="D16" s="1"/>
      <c r="E16" s="1"/>
      <c r="F16" s="1"/>
      <c r="G16" s="1"/>
      <c r="L16" s="1"/>
      <c r="M16" s="1"/>
      <c r="O16" s="1"/>
      <c r="P16" s="1"/>
      <c r="R16" s="1"/>
      <c r="T16" s="1"/>
      <c r="U16" s="1"/>
      <c r="V16" s="1"/>
      <c r="W16" s="1"/>
      <c r="Y16" s="1"/>
      <c r="Z16" s="1"/>
      <c r="AB16" s="1"/>
      <c r="AC16" s="1"/>
      <c r="AD16" s="1"/>
      <c r="AE16" s="1"/>
      <c r="AF16" s="1"/>
      <c r="AH16" s="1"/>
      <c r="AI16" s="1"/>
      <c r="AK16" s="1"/>
      <c r="AL16" s="1"/>
      <c r="AM16" s="1"/>
      <c r="AN16" s="1"/>
      <c r="AO16" s="1"/>
      <c r="AP16" s="1"/>
      <c r="AQ16" s="1"/>
      <c r="AR16" s="1"/>
      <c r="AT16" s="1"/>
      <c r="AU16" s="1"/>
      <c r="AV16" s="1"/>
      <c r="AW16" s="1"/>
      <c r="AX16" s="1"/>
      <c r="AY16" s="1"/>
      <c r="AZ16" s="1"/>
      <c r="BA16" s="1"/>
      <c r="BD16" s="1"/>
    </row>
    <row r="17" spans="4:56" ht="12.75" customHeight="1">
      <c r="D17" s="1"/>
      <c r="E17" s="1"/>
      <c r="F17" s="1"/>
      <c r="L17" s="1"/>
      <c r="M17" s="1"/>
      <c r="O17" s="1"/>
      <c r="P17" s="1"/>
      <c r="Q17" s="1"/>
      <c r="R17" s="1"/>
      <c r="S17" s="1"/>
      <c r="T17" s="1"/>
      <c r="U17" s="1"/>
      <c r="V17" s="1"/>
      <c r="W17" s="1"/>
      <c r="X17" s="1"/>
      <c r="Y17" s="1"/>
      <c r="Z17" s="1"/>
      <c r="AB17" s="1"/>
      <c r="AC17" s="1"/>
      <c r="AD17" s="1"/>
      <c r="AE17" s="1"/>
      <c r="AF17" s="1"/>
      <c r="AH17" s="1"/>
      <c r="AI17" s="1"/>
      <c r="AK17" s="1"/>
      <c r="AM17" s="1"/>
      <c r="AN17" s="1"/>
      <c r="AO17" s="1"/>
      <c r="AP17" s="1"/>
      <c r="AQ17" s="1"/>
      <c r="AR17" s="1"/>
      <c r="AT17" s="1"/>
      <c r="AU17" s="1"/>
      <c r="AV17" s="1"/>
      <c r="AW17" s="1"/>
      <c r="AX17" s="1"/>
      <c r="AY17" s="1"/>
      <c r="AZ17" s="1"/>
      <c r="BA17" s="1"/>
      <c r="BD17" s="1"/>
    </row>
    <row r="18" spans="5:56" ht="12.75" customHeight="1">
      <c r="E18" s="1"/>
      <c r="F18" s="1"/>
      <c r="G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M18" s="1"/>
      <c r="AN18" s="1"/>
      <c r="AO18" s="1"/>
      <c r="AP18" s="1"/>
      <c r="AQ18" s="1"/>
      <c r="AR18" s="1"/>
      <c r="AT18" s="1"/>
      <c r="AU18" s="1"/>
      <c r="AV18" s="1"/>
      <c r="AX18" s="1"/>
      <c r="AY18" s="1"/>
      <c r="AZ18" s="1"/>
      <c r="BA18" s="1"/>
      <c r="BC18" s="1"/>
      <c r="BD18" s="1"/>
    </row>
    <row r="19" spans="6:55" ht="12.75" customHeight="1">
      <c r="F19" s="1"/>
      <c r="L19" s="1"/>
      <c r="M19" s="1"/>
      <c r="N19" s="1"/>
      <c r="O19" s="1"/>
      <c r="P19" s="1"/>
      <c r="Q19" s="1"/>
      <c r="R19" s="1"/>
      <c r="S19" s="1"/>
      <c r="T19" s="1"/>
      <c r="U19" s="1"/>
      <c r="W19" s="1"/>
      <c r="X19" s="1"/>
      <c r="Y19" s="1"/>
      <c r="Z19" s="1"/>
      <c r="AA19" s="1"/>
      <c r="AB19" s="1"/>
      <c r="AC19" s="1"/>
      <c r="AD19" s="1"/>
      <c r="AE19" s="1"/>
      <c r="AF19" s="1"/>
      <c r="AG19" s="1"/>
      <c r="AH19" s="1"/>
      <c r="AI19" s="1"/>
      <c r="AJ19" s="1"/>
      <c r="AL19" s="1"/>
      <c r="AM19" s="1"/>
      <c r="AN19" s="1"/>
      <c r="AO19" s="1"/>
      <c r="AP19" s="1"/>
      <c r="AQ19" s="1"/>
      <c r="AR19" s="1"/>
      <c r="AT19" s="1"/>
      <c r="AU19" s="1"/>
      <c r="AV19" s="1"/>
      <c r="AW19" s="1"/>
      <c r="AX19" s="1"/>
      <c r="AY19" s="1"/>
      <c r="AZ19" s="1"/>
      <c r="BB19" s="1"/>
      <c r="BC19" s="1"/>
    </row>
    <row r="20" spans="11:58" ht="12.75" customHeight="1">
      <c r="K20" s="1"/>
      <c r="L20" s="1"/>
      <c r="M20" s="1"/>
      <c r="N20" s="1"/>
      <c r="O20" s="1"/>
      <c r="P20" s="1"/>
      <c r="Q20" s="1"/>
      <c r="R20" s="1"/>
      <c r="S20" s="1"/>
      <c r="T20" s="1"/>
      <c r="Z20" s="1"/>
      <c r="AA20" s="1"/>
      <c r="AB20" s="1"/>
      <c r="AC20" s="1"/>
      <c r="AD20" s="1"/>
      <c r="AE20" s="1"/>
      <c r="AF20" s="1"/>
      <c r="AG20" s="1"/>
      <c r="AH20" s="1"/>
      <c r="AI20" s="1"/>
      <c r="AJ20" s="1"/>
      <c r="AK20" s="1"/>
      <c r="AL20" s="1"/>
      <c r="AM20" s="1"/>
      <c r="AN20" s="1"/>
      <c r="AO20" s="1"/>
      <c r="AP20" s="1"/>
      <c r="AQ20" s="1"/>
      <c r="AR20" s="1"/>
      <c r="AT20" s="1"/>
      <c r="AU20" s="1"/>
      <c r="AV20" s="1"/>
      <c r="AW20" s="1"/>
      <c r="AX20" s="1"/>
      <c r="AY20" s="1"/>
      <c r="AZ20" s="1"/>
      <c r="BA20" s="1"/>
      <c r="BB20" s="1"/>
      <c r="BF20" s="1"/>
    </row>
    <row r="21" spans="11:49" ht="12.75" customHeight="1">
      <c r="K21" s="1"/>
      <c r="L21" s="1"/>
      <c r="AB21" s="1"/>
      <c r="AC21" s="1"/>
      <c r="AD21" s="1"/>
      <c r="AE21" s="1"/>
      <c r="AF21" s="1"/>
      <c r="AH21" s="1"/>
      <c r="AR21" s="1"/>
      <c r="AT21" s="1"/>
      <c r="AU21" s="1"/>
      <c r="AV21" s="1"/>
      <c r="AW21" s="1"/>
    </row>
  </sheetData>
  <sheetProtection/>
  <mergeCells count="62">
    <mergeCell ref="E5:K5"/>
    <mergeCell ref="L5:AY5"/>
    <mergeCell ref="BA5:BC5"/>
    <mergeCell ref="G6:K6"/>
    <mergeCell ref="M6:R6"/>
    <mergeCell ref="S6:AE6"/>
    <mergeCell ref="AF6:AS6"/>
    <mergeCell ref="AT6:AY6"/>
    <mergeCell ref="T7:Y7"/>
    <mergeCell ref="Z7:AE7"/>
    <mergeCell ref="AH7:AL7"/>
    <mergeCell ref="AN7:AS7"/>
    <mergeCell ref="AV7:AY7"/>
    <mergeCell ref="AA8:AC8"/>
    <mergeCell ref="AH8:AJ8"/>
    <mergeCell ref="AN8:AP8"/>
    <mergeCell ref="A5:A9"/>
    <mergeCell ref="B5:B9"/>
    <mergeCell ref="C5:C9"/>
    <mergeCell ref="D5:D9"/>
    <mergeCell ref="E6:E9"/>
    <mergeCell ref="F6:F9"/>
    <mergeCell ref="G7:G9"/>
    <mergeCell ref="H7:H9"/>
    <mergeCell ref="I7:I9"/>
    <mergeCell ref="J7:J9"/>
    <mergeCell ref="K7:K9"/>
    <mergeCell ref="L6:L9"/>
    <mergeCell ref="M7:M9"/>
    <mergeCell ref="N7:N9"/>
    <mergeCell ref="O7:O9"/>
    <mergeCell ref="P7:P9"/>
    <mergeCell ref="Q7:Q9"/>
    <mergeCell ref="R7:R9"/>
    <mergeCell ref="S7:S9"/>
    <mergeCell ref="T8:T9"/>
    <mergeCell ref="U8:U9"/>
    <mergeCell ref="V8:V9"/>
    <mergeCell ref="W8:W9"/>
    <mergeCell ref="X8:X9"/>
    <mergeCell ref="Y8:Y9"/>
    <mergeCell ref="Z8:Z9"/>
    <mergeCell ref="AD8:AD9"/>
    <mergeCell ref="AE8:AE9"/>
    <mergeCell ref="AF7:AF9"/>
    <mergeCell ref="AG7:AG9"/>
    <mergeCell ref="AK8:AK9"/>
    <mergeCell ref="AL8:AL9"/>
    <mergeCell ref="AM7:AM9"/>
    <mergeCell ref="AQ8:AQ9"/>
    <mergeCell ref="AR8:AR9"/>
    <mergeCell ref="AS8:AS9"/>
    <mergeCell ref="AT7:AT9"/>
    <mergeCell ref="AU7:AU9"/>
    <mergeCell ref="AV8:AV9"/>
    <mergeCell ref="AW8:AW9"/>
    <mergeCell ref="AX8:AX9"/>
    <mergeCell ref="AY8:AY9"/>
    <mergeCell ref="AZ5:AZ9"/>
    <mergeCell ref="BA6:BA9"/>
    <mergeCell ref="BB6:BB9"/>
    <mergeCell ref="BC6:BC9"/>
  </mergeCells>
  <printOptions gridLines="1"/>
  <pageMargins left="0.75" right="0.75" top="1" bottom="1" header="0.5" footer="0.5"/>
  <pageSetup orientation="portrait"/>
  <headerFooter scaleWithDoc="0" alignWithMargins="0">
    <oddHeader>&amp;C&amp;A</oddHeader>
    <oddFooter>&amp;C页(&amp;P)</oddFooter>
  </headerFooter>
</worksheet>
</file>

<file path=xl/worksheets/sheet16.xml><?xml version="1.0" encoding="utf-8"?>
<worksheet xmlns="http://schemas.openxmlformats.org/spreadsheetml/2006/main" xmlns:r="http://schemas.openxmlformats.org/officeDocument/2006/relationships">
  <sheetPr>
    <pageSetUpPr fitToPage="1"/>
  </sheetPr>
  <dimension ref="A1:AX22"/>
  <sheetViews>
    <sheetView showGridLines="0" showZeros="0" workbookViewId="0" topLeftCell="A1">
      <selection activeCell="A1" sqref="A1"/>
    </sheetView>
  </sheetViews>
  <sheetFormatPr defaultColWidth="9.16015625" defaultRowHeight="12.75" customHeight="1"/>
  <cols>
    <col min="1" max="1" width="9.16015625" style="0" customWidth="1"/>
    <col min="2" max="2" width="24" style="0" customWidth="1"/>
    <col min="3" max="3" width="9.16015625" style="0" customWidth="1"/>
    <col min="4" max="4" width="11.66015625" style="0" customWidth="1"/>
    <col min="5" max="5" width="11.5" style="0" customWidth="1"/>
    <col min="6" max="6" width="11" style="0" customWidth="1"/>
    <col min="7" max="7" width="9.16015625" style="0" customWidth="1"/>
    <col min="8" max="8" width="11.33203125" style="0" customWidth="1"/>
    <col min="9" max="15" width="9.16015625" style="0" customWidth="1"/>
    <col min="16" max="16" width="11.16015625" style="0" customWidth="1"/>
    <col min="17" max="17" width="9.5" style="0" customWidth="1"/>
    <col min="18" max="18" width="8.5" style="0" customWidth="1"/>
    <col min="19" max="33" width="9.16015625" style="0" customWidth="1"/>
    <col min="34" max="34" width="9" style="0" customWidth="1"/>
    <col min="35" max="41" width="9.16015625" style="0" customWidth="1"/>
    <col min="42" max="42" width="8.66015625" style="0" customWidth="1"/>
    <col min="43" max="43" width="7.83203125" style="0" customWidth="1"/>
    <col min="44" max="44" width="8.5" style="0" customWidth="1"/>
    <col min="45" max="45" width="8.33203125" style="0" customWidth="1"/>
    <col min="46" max="46" width="8" style="0" customWidth="1"/>
    <col min="47" max="47" width="9.16015625" style="0" customWidth="1"/>
    <col min="48" max="48" width="8.16015625" style="0" customWidth="1"/>
  </cols>
  <sheetData>
    <row r="1" spans="1:48" ht="18.75" customHeight="1">
      <c r="A1" s="61"/>
      <c r="B1" s="61"/>
      <c r="C1" s="61"/>
      <c r="D1" s="61"/>
      <c r="E1" s="61"/>
      <c r="F1" s="61"/>
      <c r="H1" s="61"/>
      <c r="I1" s="61"/>
      <c r="J1" s="61"/>
      <c r="K1" s="61"/>
      <c r="L1" s="61"/>
      <c r="M1" s="61"/>
      <c r="N1" s="61"/>
      <c r="O1" s="61"/>
      <c r="P1" s="61"/>
      <c r="Q1" s="61"/>
      <c r="R1" s="61"/>
      <c r="S1" s="61"/>
      <c r="T1" s="61"/>
      <c r="U1" s="61"/>
      <c r="AH1" s="61"/>
      <c r="AI1" s="61"/>
      <c r="AJ1" s="61"/>
      <c r="AK1" s="61"/>
      <c r="AL1" s="61"/>
      <c r="AM1" s="61"/>
      <c r="AN1" s="61"/>
      <c r="AO1" s="61"/>
      <c r="AP1" s="61"/>
      <c r="AQ1" s="61"/>
      <c r="AR1" s="61"/>
      <c r="AS1" s="61"/>
      <c r="AT1" s="61"/>
      <c r="AU1" s="61"/>
      <c r="AV1" s="70" t="s">
        <v>443</v>
      </c>
    </row>
    <row r="2" spans="1:48" ht="19.5" customHeight="1">
      <c r="A2" s="62" t="s">
        <v>444</v>
      </c>
      <c r="B2" s="63"/>
      <c r="C2" s="63"/>
      <c r="D2" s="63"/>
      <c r="E2" s="63"/>
      <c r="F2" s="63"/>
      <c r="G2" s="20"/>
      <c r="H2" s="63"/>
      <c r="I2" s="63"/>
      <c r="J2" s="63"/>
      <c r="K2" s="63"/>
      <c r="L2" s="63"/>
      <c r="M2" s="63"/>
      <c r="N2" s="63"/>
      <c r="O2" s="63"/>
      <c r="P2" s="63"/>
      <c r="Q2" s="63"/>
      <c r="R2" s="63"/>
      <c r="S2" s="63"/>
      <c r="T2" s="63"/>
      <c r="U2" s="63"/>
      <c r="V2" s="20"/>
      <c r="W2" s="20"/>
      <c r="X2" s="20"/>
      <c r="Y2" s="20"/>
      <c r="Z2" s="20"/>
      <c r="AA2" s="20"/>
      <c r="AB2" s="20"/>
      <c r="AC2" s="20"/>
      <c r="AD2" s="20"/>
      <c r="AE2" s="20"/>
      <c r="AF2" s="20"/>
      <c r="AG2" s="20"/>
      <c r="AH2" s="63"/>
      <c r="AI2" s="63"/>
      <c r="AJ2" s="63"/>
      <c r="AK2" s="63"/>
      <c r="AL2" s="63"/>
      <c r="AM2" s="63"/>
      <c r="AN2" s="63"/>
      <c r="AO2" s="63"/>
      <c r="AP2" s="63"/>
      <c r="AQ2" s="63"/>
      <c r="AR2" s="63"/>
      <c r="AS2" s="63"/>
      <c r="AT2" s="63"/>
      <c r="AU2" s="63"/>
      <c r="AV2" s="63"/>
    </row>
    <row r="3" spans="4:48" ht="18" customHeight="1">
      <c r="D3" s="61"/>
      <c r="E3" s="61"/>
      <c r="F3" s="61"/>
      <c r="H3" s="61"/>
      <c r="I3" s="61"/>
      <c r="J3" s="61"/>
      <c r="K3" s="61"/>
      <c r="L3" s="61"/>
      <c r="M3" s="61"/>
      <c r="N3" s="61"/>
      <c r="O3" s="61"/>
      <c r="P3" s="61"/>
      <c r="Q3" s="61"/>
      <c r="R3" s="61"/>
      <c r="S3" s="61"/>
      <c r="T3" s="61"/>
      <c r="U3" s="61"/>
      <c r="AH3" s="61"/>
      <c r="AI3" s="61"/>
      <c r="AJ3" s="61"/>
      <c r="AK3" s="61"/>
      <c r="AL3" s="61"/>
      <c r="AM3" s="61"/>
      <c r="AN3" s="61"/>
      <c r="AO3" s="61"/>
      <c r="AP3" s="61"/>
      <c r="AQ3" s="61"/>
      <c r="AR3" s="61"/>
      <c r="AS3" s="61"/>
      <c r="AT3" s="61"/>
      <c r="AU3" s="61"/>
      <c r="AV3" s="71" t="s">
        <v>445</v>
      </c>
    </row>
    <row r="4" spans="1:48" ht="12.75" customHeight="1">
      <c r="A4" s="4" t="s">
        <v>75</v>
      </c>
      <c r="B4" s="4" t="s">
        <v>76</v>
      </c>
      <c r="C4" s="3" t="s">
        <v>446</v>
      </c>
      <c r="D4" s="3"/>
      <c r="E4" s="3"/>
      <c r="F4" s="3"/>
      <c r="G4" s="3"/>
      <c r="H4" s="3"/>
      <c r="I4" s="3"/>
      <c r="J4" s="3"/>
      <c r="K4" s="65" t="s">
        <v>447</v>
      </c>
      <c r="L4" s="65"/>
      <c r="M4" s="65"/>
      <c r="N4" s="65"/>
      <c r="O4" s="65"/>
      <c r="P4" s="65"/>
      <c r="Q4" s="65"/>
      <c r="R4" s="65"/>
      <c r="S4" s="65"/>
      <c r="T4" s="65"/>
      <c r="U4" s="65"/>
      <c r="V4" s="65"/>
      <c r="W4" s="65"/>
      <c r="X4" s="65"/>
      <c r="Y4" s="65"/>
      <c r="Z4" s="65"/>
      <c r="AA4" s="65"/>
      <c r="AB4" s="65"/>
      <c r="AC4" s="65"/>
      <c r="AD4" s="65"/>
      <c r="AE4" s="65"/>
      <c r="AF4" s="65"/>
      <c r="AG4" s="65"/>
      <c r="AH4" s="4" t="s">
        <v>448</v>
      </c>
      <c r="AI4" s="4" t="s">
        <v>449</v>
      </c>
      <c r="AJ4" s="4"/>
      <c r="AK4" s="4"/>
      <c r="AL4" s="4"/>
      <c r="AM4" s="4"/>
      <c r="AN4" s="68" t="s">
        <v>450</v>
      </c>
      <c r="AO4" s="68"/>
      <c r="AP4" s="68"/>
      <c r="AQ4" s="68"/>
      <c r="AR4" s="68"/>
      <c r="AS4" s="68"/>
      <c r="AT4" s="68"/>
      <c r="AU4" s="68"/>
      <c r="AV4" s="68"/>
    </row>
    <row r="5" spans="1:48" ht="18" customHeight="1">
      <c r="A5" s="4"/>
      <c r="B5" s="4"/>
      <c r="C5" s="4" t="s">
        <v>451</v>
      </c>
      <c r="D5" s="4"/>
      <c r="E5" s="4"/>
      <c r="F5" s="4"/>
      <c r="G5" s="3" t="s">
        <v>452</v>
      </c>
      <c r="H5" s="3"/>
      <c r="I5" s="3"/>
      <c r="J5" s="3"/>
      <c r="K5" s="4" t="s">
        <v>453</v>
      </c>
      <c r="L5" s="4" t="s">
        <v>454</v>
      </c>
      <c r="M5" s="3" t="s">
        <v>455</v>
      </c>
      <c r="N5" s="3"/>
      <c r="O5" s="3"/>
      <c r="P5" s="3"/>
      <c r="Q5" s="3"/>
      <c r="R5" s="3"/>
      <c r="S5" s="3"/>
      <c r="T5" s="3"/>
      <c r="U5" s="3"/>
      <c r="V5" s="3"/>
      <c r="W5" s="3"/>
      <c r="X5" s="3"/>
      <c r="Y5" s="3"/>
      <c r="Z5" s="3"/>
      <c r="AA5" s="3"/>
      <c r="AB5" s="3"/>
      <c r="AC5" s="3"/>
      <c r="AD5" s="3"/>
      <c r="AE5" s="3"/>
      <c r="AF5" s="3"/>
      <c r="AG5" s="3"/>
      <c r="AH5" s="69"/>
      <c r="AI5" s="4"/>
      <c r="AJ5" s="4"/>
      <c r="AK5" s="4"/>
      <c r="AL5" s="4"/>
      <c r="AM5" s="4"/>
      <c r="AN5" s="3" t="s">
        <v>456</v>
      </c>
      <c r="AO5" s="3"/>
      <c r="AP5" s="4" t="s">
        <v>457</v>
      </c>
      <c r="AQ5" s="4" t="s">
        <v>458</v>
      </c>
      <c r="AR5" s="4" t="s">
        <v>459</v>
      </c>
      <c r="AS5" s="4" t="s">
        <v>460</v>
      </c>
      <c r="AT5" s="4" t="s">
        <v>461</v>
      </c>
      <c r="AU5" s="4" t="s">
        <v>462</v>
      </c>
      <c r="AV5" s="4" t="s">
        <v>463</v>
      </c>
    </row>
    <row r="6" spans="1:48" ht="12.75" customHeight="1">
      <c r="A6" s="4"/>
      <c r="B6" s="4"/>
      <c r="C6" s="4" t="s">
        <v>108</v>
      </c>
      <c r="D6" s="4" t="s">
        <v>464</v>
      </c>
      <c r="E6" s="4" t="s">
        <v>465</v>
      </c>
      <c r="F6" s="4" t="s">
        <v>466</v>
      </c>
      <c r="G6" s="3" t="s">
        <v>108</v>
      </c>
      <c r="H6" s="3" t="s">
        <v>464</v>
      </c>
      <c r="I6" s="3" t="s">
        <v>465</v>
      </c>
      <c r="J6" s="3" t="s">
        <v>466</v>
      </c>
      <c r="K6" s="4"/>
      <c r="L6" s="4"/>
      <c r="M6" s="4" t="s">
        <v>89</v>
      </c>
      <c r="N6" s="4" t="s">
        <v>467</v>
      </c>
      <c r="O6" s="4"/>
      <c r="P6" s="4"/>
      <c r="Q6" s="4"/>
      <c r="R6" s="4" t="s">
        <v>468</v>
      </c>
      <c r="S6" s="4"/>
      <c r="T6" s="4"/>
      <c r="U6" s="4"/>
      <c r="V6" s="4" t="s">
        <v>469</v>
      </c>
      <c r="W6" s="4"/>
      <c r="X6" s="4"/>
      <c r="Y6" s="4"/>
      <c r="Z6" s="4" t="s">
        <v>470</v>
      </c>
      <c r="AA6" s="4"/>
      <c r="AB6" s="4"/>
      <c r="AC6" s="4"/>
      <c r="AD6" s="4" t="s">
        <v>471</v>
      </c>
      <c r="AE6" s="4"/>
      <c r="AF6" s="4"/>
      <c r="AG6" s="4"/>
      <c r="AH6" s="69"/>
      <c r="AI6" s="4" t="s">
        <v>108</v>
      </c>
      <c r="AJ6" s="4" t="s">
        <v>472</v>
      </c>
      <c r="AK6" s="4" t="s">
        <v>473</v>
      </c>
      <c r="AL6" s="4" t="s">
        <v>474</v>
      </c>
      <c r="AM6" s="4" t="s">
        <v>475</v>
      </c>
      <c r="AN6" s="3"/>
      <c r="AO6" s="3"/>
      <c r="AP6" s="4"/>
      <c r="AQ6" s="4"/>
      <c r="AR6" s="4"/>
      <c r="AS6" s="4"/>
      <c r="AT6" s="4"/>
      <c r="AU6" s="4"/>
      <c r="AV6" s="4"/>
    </row>
    <row r="7" spans="1:48" ht="21.75" customHeight="1">
      <c r="A7" s="4"/>
      <c r="B7" s="4"/>
      <c r="C7" s="4"/>
      <c r="D7" s="4"/>
      <c r="E7" s="4"/>
      <c r="F7" s="4"/>
      <c r="G7" s="3"/>
      <c r="H7" s="3"/>
      <c r="I7" s="3"/>
      <c r="J7" s="3"/>
      <c r="K7" s="4"/>
      <c r="L7" s="4"/>
      <c r="M7" s="4"/>
      <c r="N7" s="66" t="s">
        <v>108</v>
      </c>
      <c r="O7" s="66" t="s">
        <v>476</v>
      </c>
      <c r="P7" s="66" t="s">
        <v>477</v>
      </c>
      <c r="Q7" s="66" t="s">
        <v>478</v>
      </c>
      <c r="R7" s="66" t="s">
        <v>108</v>
      </c>
      <c r="S7" s="66" t="s">
        <v>476</v>
      </c>
      <c r="T7" s="66" t="s">
        <v>477</v>
      </c>
      <c r="U7" s="66" t="s">
        <v>478</v>
      </c>
      <c r="V7" s="66" t="s">
        <v>108</v>
      </c>
      <c r="W7" s="66" t="s">
        <v>476</v>
      </c>
      <c r="X7" s="66" t="s">
        <v>477</v>
      </c>
      <c r="Y7" s="66" t="s">
        <v>478</v>
      </c>
      <c r="Z7" s="66" t="s">
        <v>108</v>
      </c>
      <c r="AA7" s="66" t="s">
        <v>476</v>
      </c>
      <c r="AB7" s="66" t="s">
        <v>477</v>
      </c>
      <c r="AC7" s="66" t="s">
        <v>478</v>
      </c>
      <c r="AD7" s="66" t="s">
        <v>108</v>
      </c>
      <c r="AE7" s="66" t="s">
        <v>476</v>
      </c>
      <c r="AF7" s="66" t="s">
        <v>477</v>
      </c>
      <c r="AG7" s="66" t="s">
        <v>478</v>
      </c>
      <c r="AH7" s="69"/>
      <c r="AI7" s="4"/>
      <c r="AJ7" s="4"/>
      <c r="AK7" s="4"/>
      <c r="AL7" s="4"/>
      <c r="AM7" s="4"/>
      <c r="AN7" s="64" t="s">
        <v>479</v>
      </c>
      <c r="AO7" s="64" t="s">
        <v>480</v>
      </c>
      <c r="AP7" s="35" t="s">
        <v>481</v>
      </c>
      <c r="AQ7" s="35" t="s">
        <v>481</v>
      </c>
      <c r="AR7" s="35" t="s">
        <v>481</v>
      </c>
      <c r="AS7" s="35" t="s">
        <v>481</v>
      </c>
      <c r="AT7" s="35" t="s">
        <v>481</v>
      </c>
      <c r="AU7" s="35" t="s">
        <v>481</v>
      </c>
      <c r="AV7" s="35" t="s">
        <v>481</v>
      </c>
    </row>
    <row r="8" spans="1:48" ht="16.5" customHeight="1">
      <c r="A8" s="64" t="s">
        <v>94</v>
      </c>
      <c r="B8" s="64" t="s">
        <v>94</v>
      </c>
      <c r="C8" s="64">
        <v>53</v>
      </c>
      <c r="D8" s="64">
        <f aca="true" t="shared" si="0" ref="D8:AV8">C8+1</f>
        <v>54</v>
      </c>
      <c r="E8" s="64">
        <f t="shared" si="0"/>
        <v>55</v>
      </c>
      <c r="F8" s="64">
        <f t="shared" si="0"/>
        <v>56</v>
      </c>
      <c r="G8" s="64">
        <f t="shared" si="0"/>
        <v>57</v>
      </c>
      <c r="H8" s="64">
        <f t="shared" si="0"/>
        <v>58</v>
      </c>
      <c r="I8" s="64">
        <f t="shared" si="0"/>
        <v>59</v>
      </c>
      <c r="J8" s="64">
        <f t="shared" si="0"/>
        <v>60</v>
      </c>
      <c r="K8" s="64">
        <f t="shared" si="0"/>
        <v>61</v>
      </c>
      <c r="L8" s="64">
        <f t="shared" si="0"/>
        <v>62</v>
      </c>
      <c r="M8" s="64">
        <f t="shared" si="0"/>
        <v>63</v>
      </c>
      <c r="N8" s="64">
        <f t="shared" si="0"/>
        <v>64</v>
      </c>
      <c r="O8" s="64">
        <f t="shared" si="0"/>
        <v>65</v>
      </c>
      <c r="P8" s="64">
        <f t="shared" si="0"/>
        <v>66</v>
      </c>
      <c r="Q8" s="64">
        <f t="shared" si="0"/>
        <v>67</v>
      </c>
      <c r="R8" s="64">
        <f t="shared" si="0"/>
        <v>68</v>
      </c>
      <c r="S8" s="64">
        <f t="shared" si="0"/>
        <v>69</v>
      </c>
      <c r="T8" s="64">
        <f t="shared" si="0"/>
        <v>70</v>
      </c>
      <c r="U8" s="64">
        <f t="shared" si="0"/>
        <v>71</v>
      </c>
      <c r="V8" s="64">
        <f t="shared" si="0"/>
        <v>72</v>
      </c>
      <c r="W8" s="64">
        <f t="shared" si="0"/>
        <v>73</v>
      </c>
      <c r="X8" s="64">
        <f t="shared" si="0"/>
        <v>74</v>
      </c>
      <c r="Y8" s="64">
        <f t="shared" si="0"/>
        <v>75</v>
      </c>
      <c r="Z8" s="64">
        <f t="shared" si="0"/>
        <v>76</v>
      </c>
      <c r="AA8" s="64">
        <f t="shared" si="0"/>
        <v>77</v>
      </c>
      <c r="AB8" s="64">
        <f t="shared" si="0"/>
        <v>78</v>
      </c>
      <c r="AC8" s="64">
        <f t="shared" si="0"/>
        <v>79</v>
      </c>
      <c r="AD8" s="64">
        <f t="shared" si="0"/>
        <v>80</v>
      </c>
      <c r="AE8" s="64">
        <f t="shared" si="0"/>
        <v>81</v>
      </c>
      <c r="AF8" s="64">
        <f t="shared" si="0"/>
        <v>82</v>
      </c>
      <c r="AG8" s="64">
        <f t="shared" si="0"/>
        <v>83</v>
      </c>
      <c r="AH8" s="64">
        <f t="shared" si="0"/>
        <v>84</v>
      </c>
      <c r="AI8" s="64">
        <f t="shared" si="0"/>
        <v>85</v>
      </c>
      <c r="AJ8" s="64">
        <f t="shared" si="0"/>
        <v>86</v>
      </c>
      <c r="AK8" s="64">
        <f t="shared" si="0"/>
        <v>87</v>
      </c>
      <c r="AL8" s="64">
        <f t="shared" si="0"/>
        <v>88</v>
      </c>
      <c r="AM8" s="64">
        <f t="shared" si="0"/>
        <v>89</v>
      </c>
      <c r="AN8" s="64">
        <f t="shared" si="0"/>
        <v>90</v>
      </c>
      <c r="AO8" s="64">
        <f t="shared" si="0"/>
        <v>91</v>
      </c>
      <c r="AP8" s="64">
        <f t="shared" si="0"/>
        <v>92</v>
      </c>
      <c r="AQ8" s="64">
        <f t="shared" si="0"/>
        <v>93</v>
      </c>
      <c r="AR8" s="64">
        <f t="shared" si="0"/>
        <v>94</v>
      </c>
      <c r="AS8" s="64">
        <f t="shared" si="0"/>
        <v>95</v>
      </c>
      <c r="AT8" s="64">
        <f t="shared" si="0"/>
        <v>96</v>
      </c>
      <c r="AU8" s="64">
        <f t="shared" si="0"/>
        <v>97</v>
      </c>
      <c r="AV8" s="64">
        <f t="shared" si="0"/>
        <v>98</v>
      </c>
    </row>
    <row r="9" spans="1:50" ht="20.25" customHeight="1">
      <c r="A9" s="41"/>
      <c r="B9" s="41" t="s">
        <v>89</v>
      </c>
      <c r="C9" s="24">
        <v>412234.7</v>
      </c>
      <c r="D9" s="24">
        <v>66549.5</v>
      </c>
      <c r="E9" s="24">
        <v>227101.2</v>
      </c>
      <c r="F9" s="24">
        <v>118584</v>
      </c>
      <c r="G9" s="24">
        <v>412234.7</v>
      </c>
      <c r="H9" s="24">
        <v>66549.5</v>
      </c>
      <c r="I9" s="24">
        <v>227101.2</v>
      </c>
      <c r="J9" s="24">
        <v>118584</v>
      </c>
      <c r="K9" s="67">
        <v>8</v>
      </c>
      <c r="L9" s="67">
        <v>0</v>
      </c>
      <c r="M9" s="67">
        <v>27</v>
      </c>
      <c r="N9" s="67">
        <v>20</v>
      </c>
      <c r="O9" s="67">
        <v>7</v>
      </c>
      <c r="P9" s="67">
        <v>13</v>
      </c>
      <c r="Q9" s="67">
        <v>0</v>
      </c>
      <c r="R9" s="67">
        <v>2</v>
      </c>
      <c r="S9" s="67">
        <v>0</v>
      </c>
      <c r="T9" s="67">
        <v>2</v>
      </c>
      <c r="U9" s="67">
        <v>0</v>
      </c>
      <c r="V9" s="67">
        <v>0</v>
      </c>
      <c r="W9" s="67">
        <v>0</v>
      </c>
      <c r="X9" s="67">
        <v>0</v>
      </c>
      <c r="Y9" s="67">
        <v>0</v>
      </c>
      <c r="Z9" s="67">
        <v>1</v>
      </c>
      <c r="AA9" s="67">
        <v>1</v>
      </c>
      <c r="AB9" s="67">
        <v>0</v>
      </c>
      <c r="AC9" s="67">
        <v>0</v>
      </c>
      <c r="AD9" s="67">
        <v>4</v>
      </c>
      <c r="AE9" s="67">
        <v>0</v>
      </c>
      <c r="AF9" s="67">
        <v>0</v>
      </c>
      <c r="AG9" s="67">
        <v>4</v>
      </c>
      <c r="AH9" s="67">
        <v>248</v>
      </c>
      <c r="AI9" s="67">
        <v>7</v>
      </c>
      <c r="AJ9" s="67">
        <v>0</v>
      </c>
      <c r="AK9" s="67">
        <v>4</v>
      </c>
      <c r="AL9" s="67">
        <v>0</v>
      </c>
      <c r="AM9" s="67">
        <v>3</v>
      </c>
      <c r="AN9" s="67">
        <v>2</v>
      </c>
      <c r="AO9" s="24">
        <v>99.3</v>
      </c>
      <c r="AP9" s="67">
        <v>0</v>
      </c>
      <c r="AQ9" s="67">
        <v>42</v>
      </c>
      <c r="AR9" s="67">
        <v>3197</v>
      </c>
      <c r="AS9" s="67">
        <v>437</v>
      </c>
      <c r="AT9" s="67">
        <v>53</v>
      </c>
      <c r="AU9" s="67">
        <v>562</v>
      </c>
      <c r="AV9" s="67">
        <v>30</v>
      </c>
      <c r="AW9" s="1"/>
      <c r="AX9" s="1"/>
    </row>
    <row r="10" spans="1:49" ht="20.25" customHeight="1">
      <c r="A10" s="41">
        <v>208051</v>
      </c>
      <c r="B10" s="41" t="s">
        <v>1</v>
      </c>
      <c r="C10" s="24">
        <v>412234.7</v>
      </c>
      <c r="D10" s="24">
        <v>66549.5</v>
      </c>
      <c r="E10" s="24">
        <v>227101.2</v>
      </c>
      <c r="F10" s="24">
        <v>118584</v>
      </c>
      <c r="G10" s="24">
        <v>412234.7</v>
      </c>
      <c r="H10" s="24">
        <v>66549.5</v>
      </c>
      <c r="I10" s="24">
        <v>227101.2</v>
      </c>
      <c r="J10" s="24">
        <v>118584</v>
      </c>
      <c r="K10" s="67">
        <v>8</v>
      </c>
      <c r="L10" s="67">
        <v>0</v>
      </c>
      <c r="M10" s="67">
        <v>27</v>
      </c>
      <c r="N10" s="67">
        <v>20</v>
      </c>
      <c r="O10" s="67">
        <v>7</v>
      </c>
      <c r="P10" s="67">
        <v>13</v>
      </c>
      <c r="Q10" s="67">
        <v>0</v>
      </c>
      <c r="R10" s="67">
        <v>2</v>
      </c>
      <c r="S10" s="67">
        <v>0</v>
      </c>
      <c r="T10" s="67">
        <v>2</v>
      </c>
      <c r="U10" s="67">
        <v>0</v>
      </c>
      <c r="V10" s="67">
        <v>0</v>
      </c>
      <c r="W10" s="67">
        <v>0</v>
      </c>
      <c r="X10" s="67">
        <v>0</v>
      </c>
      <c r="Y10" s="67">
        <v>0</v>
      </c>
      <c r="Z10" s="67">
        <v>1</v>
      </c>
      <c r="AA10" s="67">
        <v>1</v>
      </c>
      <c r="AB10" s="67">
        <v>0</v>
      </c>
      <c r="AC10" s="67">
        <v>0</v>
      </c>
      <c r="AD10" s="67">
        <v>4</v>
      </c>
      <c r="AE10" s="67">
        <v>0</v>
      </c>
      <c r="AF10" s="67">
        <v>0</v>
      </c>
      <c r="AG10" s="67">
        <v>4</v>
      </c>
      <c r="AH10" s="67">
        <v>248</v>
      </c>
      <c r="AI10" s="67">
        <v>7</v>
      </c>
      <c r="AJ10" s="67">
        <v>0</v>
      </c>
      <c r="AK10" s="67">
        <v>4</v>
      </c>
      <c r="AL10" s="67">
        <v>0</v>
      </c>
      <c r="AM10" s="67">
        <v>3</v>
      </c>
      <c r="AN10" s="67">
        <v>2</v>
      </c>
      <c r="AO10" s="24">
        <v>99.3</v>
      </c>
      <c r="AP10" s="67">
        <v>0</v>
      </c>
      <c r="AQ10" s="67">
        <v>42</v>
      </c>
      <c r="AR10" s="67">
        <v>3197</v>
      </c>
      <c r="AS10" s="67">
        <v>437</v>
      </c>
      <c r="AT10" s="67">
        <v>53</v>
      </c>
      <c r="AU10" s="67">
        <v>562</v>
      </c>
      <c r="AV10" s="67">
        <v>30</v>
      </c>
      <c r="AW10" s="1"/>
    </row>
    <row r="11" spans="1:49" ht="12.75" customHeight="1">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E11" s="1"/>
      <c r="AF11" s="1"/>
      <c r="AG11" s="1"/>
      <c r="AH11" s="1"/>
      <c r="AI11" s="1"/>
      <c r="AJ11" s="1"/>
      <c r="AK11" s="1"/>
      <c r="AL11" s="1"/>
      <c r="AM11" s="1"/>
      <c r="AN11" s="1"/>
      <c r="AO11" s="1"/>
      <c r="AP11" s="1"/>
      <c r="AQ11" s="1"/>
      <c r="AR11" s="1"/>
      <c r="AS11" s="1"/>
      <c r="AT11" s="1"/>
      <c r="AU11" s="1"/>
      <c r="AV11" s="1"/>
      <c r="AW11" s="1"/>
    </row>
    <row r="12" spans="1:49" ht="12.75" customHeight="1">
      <c r="A12" s="1"/>
      <c r="B12" s="1"/>
      <c r="C12" s="1"/>
      <c r="D12" s="1"/>
      <c r="E12" s="1"/>
      <c r="F12" s="1"/>
      <c r="H12" s="1"/>
      <c r="J12" s="1"/>
      <c r="K12" s="1"/>
      <c r="L12" s="1"/>
      <c r="M12" s="1"/>
      <c r="N12" s="1"/>
      <c r="O12" s="1"/>
      <c r="P12" s="1"/>
      <c r="Q12" s="1"/>
      <c r="R12" s="1"/>
      <c r="S12" s="1"/>
      <c r="T12" s="1"/>
      <c r="U12" s="1"/>
      <c r="X12" s="1"/>
      <c r="Y12" s="1"/>
      <c r="AE12" s="1"/>
      <c r="AF12" s="1"/>
      <c r="AG12" s="1"/>
      <c r="AH12" s="1"/>
      <c r="AI12" s="1"/>
      <c r="AJ12" s="1"/>
      <c r="AK12" s="1"/>
      <c r="AL12" s="1"/>
      <c r="AM12" s="1"/>
      <c r="AR12" s="1"/>
      <c r="AS12" s="1"/>
      <c r="AT12" s="1"/>
      <c r="AU12" s="1"/>
      <c r="AV12" s="1"/>
      <c r="AW12" s="1"/>
    </row>
    <row r="13" spans="2:49" ht="12.75" customHeight="1">
      <c r="B13" s="1"/>
      <c r="C13" s="1"/>
      <c r="D13" s="1"/>
      <c r="E13" s="1"/>
      <c r="H13" s="1"/>
      <c r="K13" s="1"/>
      <c r="L13" s="1"/>
      <c r="M13" s="1"/>
      <c r="N13" s="1"/>
      <c r="P13" s="1"/>
      <c r="Q13" s="1"/>
      <c r="R13" s="1"/>
      <c r="S13" s="1"/>
      <c r="T13" s="1"/>
      <c r="U13" s="1"/>
      <c r="X13" s="1"/>
      <c r="Y13" s="1"/>
      <c r="AE13" s="1"/>
      <c r="AF13" s="1"/>
      <c r="AG13" s="1"/>
      <c r="AL13" s="1"/>
      <c r="AM13" s="1"/>
      <c r="AS13" s="1"/>
      <c r="AT13" s="1"/>
      <c r="AU13" s="1"/>
      <c r="AV13" s="1"/>
      <c r="AW13" s="1"/>
    </row>
    <row r="14" spans="2:49" ht="12.75" customHeight="1">
      <c r="B14" s="1"/>
      <c r="C14" s="1"/>
      <c r="D14" s="1"/>
      <c r="E14" s="1"/>
      <c r="F14" s="1"/>
      <c r="K14" s="1"/>
      <c r="L14" s="1"/>
      <c r="M14" s="1"/>
      <c r="N14" s="1"/>
      <c r="O14" s="1"/>
      <c r="P14" s="1"/>
      <c r="Q14" s="1"/>
      <c r="R14" s="1"/>
      <c r="S14" s="1"/>
      <c r="T14" s="1"/>
      <c r="U14" s="1"/>
      <c r="X14" s="1"/>
      <c r="Y14" s="1"/>
      <c r="AE14" s="1"/>
      <c r="AF14" s="1"/>
      <c r="AG14" s="1"/>
      <c r="AL14" s="1"/>
      <c r="AR14" s="1"/>
      <c r="AS14" s="1"/>
      <c r="AT14" s="1"/>
      <c r="AU14" s="1"/>
      <c r="AV14" s="1"/>
      <c r="AW14" s="1"/>
    </row>
    <row r="15" spans="4:49" ht="12.75" customHeight="1">
      <c r="D15" s="1"/>
      <c r="E15" s="1"/>
      <c r="F15" s="1"/>
      <c r="H15" s="1"/>
      <c r="K15" s="1"/>
      <c r="L15" s="1"/>
      <c r="M15" s="1"/>
      <c r="N15" s="1"/>
      <c r="P15" s="1"/>
      <c r="Q15" s="1"/>
      <c r="Y15" s="1"/>
      <c r="AE15" s="1"/>
      <c r="AF15" s="1"/>
      <c r="AG15" s="1"/>
      <c r="AR15" s="1"/>
      <c r="AT15" s="1"/>
      <c r="AU15" s="1"/>
      <c r="AV15" s="1"/>
      <c r="AW15" s="1"/>
    </row>
    <row r="16" spans="5:49" ht="12.75" customHeight="1">
      <c r="E16" s="1"/>
      <c r="F16" s="1"/>
      <c r="H16" s="1"/>
      <c r="I16" s="1"/>
      <c r="K16" s="1"/>
      <c r="L16" s="1"/>
      <c r="M16" s="1"/>
      <c r="O16" s="1"/>
      <c r="P16" s="1"/>
      <c r="Q16" s="1"/>
      <c r="Y16" s="1"/>
      <c r="AE16" s="1"/>
      <c r="AF16" s="1"/>
      <c r="AG16" s="1"/>
      <c r="AR16" s="1"/>
      <c r="AT16" s="1"/>
      <c r="AU16" s="1"/>
      <c r="AV16" s="1"/>
      <c r="AW16" s="1"/>
    </row>
    <row r="17" spans="5:49" ht="12.75" customHeight="1">
      <c r="E17" s="1"/>
      <c r="F17" s="1"/>
      <c r="H17" s="1"/>
      <c r="I17" s="1"/>
      <c r="K17" s="1"/>
      <c r="L17" s="1"/>
      <c r="M17" s="1"/>
      <c r="O17" s="1"/>
      <c r="P17" s="1"/>
      <c r="Q17" s="1"/>
      <c r="X17" s="1"/>
      <c r="Y17" s="1"/>
      <c r="AE17" s="1"/>
      <c r="AF17" s="1"/>
      <c r="AG17" s="1"/>
      <c r="AT17" s="1"/>
      <c r="AU17" s="1"/>
      <c r="AV17" s="1"/>
      <c r="AW17" s="1"/>
    </row>
    <row r="18" spans="9:49" ht="12.75" customHeight="1">
      <c r="I18" s="1"/>
      <c r="P18" s="1"/>
      <c r="Q18" s="1"/>
      <c r="X18" s="1"/>
      <c r="Y18" s="1"/>
      <c r="AF18" s="1"/>
      <c r="AG18" s="1"/>
      <c r="AT18" s="1"/>
      <c r="AU18" s="1"/>
      <c r="AW18" s="1"/>
    </row>
    <row r="19" spans="9:49" ht="12.75" customHeight="1">
      <c r="I19" s="1"/>
      <c r="Q19" s="1"/>
      <c r="Y19" s="1"/>
      <c r="AE19" s="1"/>
      <c r="AF19" s="1"/>
      <c r="AS19" s="1"/>
      <c r="AT19" s="1"/>
      <c r="AU19" s="1"/>
      <c r="AV19" s="1"/>
      <c r="AW19" s="1"/>
    </row>
    <row r="20" spans="9:48" ht="12.75" customHeight="1">
      <c r="I20" s="1"/>
      <c r="Y20" s="1"/>
      <c r="AF20" s="1"/>
      <c r="AS20" s="1"/>
      <c r="AT20" s="1"/>
      <c r="AU20" s="1"/>
      <c r="AV20" s="1"/>
    </row>
    <row r="21" spans="24:48" ht="12.75" customHeight="1">
      <c r="X21" s="1"/>
      <c r="Y21" s="1"/>
      <c r="AF21" s="1"/>
      <c r="AR21" s="1"/>
      <c r="AS21" s="1"/>
      <c r="AT21" s="1"/>
      <c r="AU21" s="1"/>
      <c r="AV21" s="1"/>
    </row>
    <row r="22" spans="24:48" ht="12.75" customHeight="1">
      <c r="X22" s="1"/>
      <c r="AF22" s="1"/>
      <c r="AS22" s="1"/>
      <c r="AT22" s="1"/>
      <c r="AU22" s="1"/>
      <c r="AV22" s="1"/>
    </row>
  </sheetData>
  <sheetProtection/>
  <mergeCells count="38">
    <mergeCell ref="C4:J4"/>
    <mergeCell ref="K4:AG4"/>
    <mergeCell ref="C5:F5"/>
    <mergeCell ref="G5:J5"/>
    <mergeCell ref="M5:AG5"/>
    <mergeCell ref="N6:Q6"/>
    <mergeCell ref="R6:U6"/>
    <mergeCell ref="V6:Y6"/>
    <mergeCell ref="Z6:AC6"/>
    <mergeCell ref="AD6:AG6"/>
    <mergeCell ref="A4:A7"/>
    <mergeCell ref="B4:B7"/>
    <mergeCell ref="C6:C7"/>
    <mergeCell ref="D6:D7"/>
    <mergeCell ref="E6:E7"/>
    <mergeCell ref="F6:F7"/>
    <mergeCell ref="G6:G7"/>
    <mergeCell ref="H6:H7"/>
    <mergeCell ref="I6:I7"/>
    <mergeCell ref="J6:J7"/>
    <mergeCell ref="K5:K7"/>
    <mergeCell ref="L5:L7"/>
    <mergeCell ref="M6:M7"/>
    <mergeCell ref="AH4:AH7"/>
    <mergeCell ref="AI6:AI7"/>
    <mergeCell ref="AJ6:AJ7"/>
    <mergeCell ref="AK6:AK7"/>
    <mergeCell ref="AL6:AL7"/>
    <mergeCell ref="AM6:AM7"/>
    <mergeCell ref="AP5:AP6"/>
    <mergeCell ref="AQ5:AQ6"/>
    <mergeCell ref="AR5:AR6"/>
    <mergeCell ref="AS5:AS6"/>
    <mergeCell ref="AT5:AT6"/>
    <mergeCell ref="AU5:AU6"/>
    <mergeCell ref="AV5:AV6"/>
    <mergeCell ref="AI4:AM5"/>
    <mergeCell ref="AN5:AO6"/>
  </mergeCells>
  <printOptions horizontalCentered="1"/>
  <pageMargins left="0.59" right="0.59" top="0.79" bottom="0.79" header="0.5" footer="0.5"/>
  <pageSetup fitToHeight="1000" fitToWidth="1" orientation="landscape" paperSize="9" scale="65"/>
</worksheet>
</file>

<file path=xl/worksheets/sheet17.xml><?xml version="1.0" encoding="utf-8"?>
<worksheet xmlns="http://schemas.openxmlformats.org/spreadsheetml/2006/main" xmlns:r="http://schemas.openxmlformats.org/officeDocument/2006/relationships">
  <dimension ref="A1:V24"/>
  <sheetViews>
    <sheetView showGridLines="0" showZeros="0" workbookViewId="0" topLeftCell="A1">
      <selection activeCell="A1" sqref="A1"/>
    </sheetView>
  </sheetViews>
  <sheetFormatPr defaultColWidth="9.16015625" defaultRowHeight="12.75" customHeight="1"/>
  <cols>
    <col min="1" max="1" width="9.16015625" style="0" customWidth="1"/>
    <col min="2" max="2" width="15.33203125" style="0" customWidth="1"/>
    <col min="3" max="3" width="19" style="0" customWidth="1"/>
    <col min="4" max="4" width="16" style="0" customWidth="1"/>
    <col min="5" max="5" width="18.83203125" style="0" customWidth="1"/>
    <col min="6" max="6" width="13.66015625" style="0" customWidth="1"/>
    <col min="7" max="7" width="14.66015625" style="0" customWidth="1"/>
  </cols>
  <sheetData>
    <row r="1" spans="1:21" ht="12.75" customHeight="1">
      <c r="A1" s="1"/>
      <c r="U1" t="s">
        <v>482</v>
      </c>
    </row>
    <row r="2" spans="1:21" ht="26.25" customHeight="1">
      <c r="A2" s="2" t="s">
        <v>483</v>
      </c>
      <c r="B2" s="2"/>
      <c r="C2" s="2"/>
      <c r="D2" s="2"/>
      <c r="E2" s="2"/>
      <c r="F2" s="2"/>
      <c r="G2" s="2"/>
      <c r="H2" s="2"/>
      <c r="I2" s="2"/>
      <c r="J2" s="2"/>
      <c r="K2" s="2"/>
      <c r="L2" s="2"/>
      <c r="M2" s="2"/>
      <c r="N2" s="2"/>
      <c r="O2" s="2"/>
      <c r="P2" s="2"/>
      <c r="Q2" s="2"/>
      <c r="R2" s="2"/>
      <c r="S2" s="2"/>
      <c r="T2" s="2"/>
      <c r="U2" s="2"/>
    </row>
    <row r="5" ht="12.75" customHeight="1">
      <c r="U5" s="10" t="s">
        <v>484</v>
      </c>
    </row>
    <row r="6" spans="1:21" ht="12.75" customHeight="1">
      <c r="A6" s="4" t="s">
        <v>173</v>
      </c>
      <c r="B6" s="4" t="s">
        <v>76</v>
      </c>
      <c r="C6" s="4" t="s">
        <v>485</v>
      </c>
      <c r="D6" s="4" t="s">
        <v>486</v>
      </c>
      <c r="E6" s="4" t="s">
        <v>487</v>
      </c>
      <c r="F6" s="4" t="s">
        <v>488</v>
      </c>
      <c r="G6" s="4" t="s">
        <v>489</v>
      </c>
      <c r="H6" s="4" t="s">
        <v>490</v>
      </c>
      <c r="I6" s="4"/>
      <c r="J6" s="4"/>
      <c r="K6" s="4"/>
      <c r="L6" s="4"/>
      <c r="M6" s="4"/>
      <c r="N6" s="4"/>
      <c r="O6" s="4"/>
      <c r="P6" s="4"/>
      <c r="Q6" s="4"/>
      <c r="R6" s="4"/>
      <c r="S6" s="4"/>
      <c r="T6" s="4"/>
      <c r="U6" s="5"/>
    </row>
    <row r="7" spans="1:21" ht="12.75" customHeight="1">
      <c r="A7" s="4"/>
      <c r="B7" s="4"/>
      <c r="C7" s="4"/>
      <c r="D7" s="4"/>
      <c r="E7" s="4"/>
      <c r="F7" s="4"/>
      <c r="G7" s="4"/>
      <c r="H7" s="4" t="s">
        <v>491</v>
      </c>
      <c r="I7" s="4"/>
      <c r="J7" s="4"/>
      <c r="K7" s="4"/>
      <c r="L7" s="4" t="s">
        <v>492</v>
      </c>
      <c r="M7" s="4"/>
      <c r="N7" s="4"/>
      <c r="O7" s="4"/>
      <c r="P7" s="4"/>
      <c r="Q7" s="4" t="s">
        <v>493</v>
      </c>
      <c r="R7" s="4"/>
      <c r="S7" s="4"/>
      <c r="T7" s="4"/>
      <c r="U7" s="4" t="s">
        <v>158</v>
      </c>
    </row>
    <row r="8" spans="1:21" ht="12.75" customHeight="1">
      <c r="A8" s="4"/>
      <c r="B8" s="4"/>
      <c r="C8" s="4"/>
      <c r="D8" s="4"/>
      <c r="E8" s="4"/>
      <c r="F8" s="4"/>
      <c r="G8" s="4"/>
      <c r="H8" s="4" t="s">
        <v>494</v>
      </c>
      <c r="I8" s="4" t="s">
        <v>495</v>
      </c>
      <c r="J8" s="4"/>
      <c r="K8" s="4"/>
      <c r="L8" s="4" t="s">
        <v>494</v>
      </c>
      <c r="M8" s="4" t="s">
        <v>495</v>
      </c>
      <c r="N8" s="4" t="s">
        <v>496</v>
      </c>
      <c r="O8" s="4"/>
      <c r="P8" s="4"/>
      <c r="Q8" s="4" t="s">
        <v>494</v>
      </c>
      <c r="R8" s="4" t="s">
        <v>496</v>
      </c>
      <c r="S8" s="4"/>
      <c r="T8" s="4"/>
      <c r="U8" s="4"/>
    </row>
    <row r="9" spans="1:21" ht="21.75" customHeight="1">
      <c r="A9" s="4"/>
      <c r="B9" s="4"/>
      <c r="C9" s="4"/>
      <c r="D9" s="4"/>
      <c r="E9" s="4"/>
      <c r="F9" s="4"/>
      <c r="G9" s="4"/>
      <c r="H9" s="4"/>
      <c r="I9" s="5" t="s">
        <v>425</v>
      </c>
      <c r="J9" s="5" t="s">
        <v>497</v>
      </c>
      <c r="K9" s="5" t="s">
        <v>498</v>
      </c>
      <c r="L9" s="4"/>
      <c r="M9" s="4"/>
      <c r="N9" s="5" t="s">
        <v>425</v>
      </c>
      <c r="O9" s="5" t="s">
        <v>497</v>
      </c>
      <c r="P9" s="5" t="s">
        <v>498</v>
      </c>
      <c r="Q9" s="4"/>
      <c r="R9" s="5" t="s">
        <v>425</v>
      </c>
      <c r="S9" s="5" t="s">
        <v>497</v>
      </c>
      <c r="T9" s="5" t="s">
        <v>498</v>
      </c>
      <c r="U9" s="4"/>
    </row>
    <row r="10" spans="1:21" ht="12.75" customHeight="1">
      <c r="A10" s="12" t="s">
        <v>94</v>
      </c>
      <c r="B10" s="12" t="s">
        <v>94</v>
      </c>
      <c r="C10" s="12" t="s">
        <v>94</v>
      </c>
      <c r="D10" s="12" t="s">
        <v>94</v>
      </c>
      <c r="E10" s="12" t="s">
        <v>94</v>
      </c>
      <c r="F10" s="12">
        <v>1</v>
      </c>
      <c r="G10" s="12">
        <v>2</v>
      </c>
      <c r="H10" s="12">
        <v>3</v>
      </c>
      <c r="I10" s="12">
        <v>4</v>
      </c>
      <c r="J10" s="12">
        <v>5</v>
      </c>
      <c r="K10" s="12">
        <v>6</v>
      </c>
      <c r="L10" s="12">
        <v>7</v>
      </c>
      <c r="M10" s="12">
        <v>8</v>
      </c>
      <c r="N10" s="12">
        <v>9</v>
      </c>
      <c r="O10" s="12">
        <v>10</v>
      </c>
      <c r="P10" s="12">
        <v>11</v>
      </c>
      <c r="Q10" s="12">
        <v>12</v>
      </c>
      <c r="R10" s="12">
        <v>13</v>
      </c>
      <c r="S10" s="12">
        <v>14</v>
      </c>
      <c r="T10" s="12">
        <v>15</v>
      </c>
      <c r="U10" s="12" t="s">
        <v>94</v>
      </c>
    </row>
    <row r="11" spans="1:21" ht="12.75" customHeight="1">
      <c r="A11" s="17"/>
      <c r="B11" s="17" t="s">
        <v>89</v>
      </c>
      <c r="C11" s="17"/>
      <c r="D11" s="17"/>
      <c r="E11" s="17"/>
      <c r="F11" s="14">
        <v>50</v>
      </c>
      <c r="G11" s="14">
        <v>50</v>
      </c>
      <c r="H11" s="15">
        <v>5</v>
      </c>
      <c r="I11" s="15">
        <v>0</v>
      </c>
      <c r="J11" s="15">
        <v>0</v>
      </c>
      <c r="K11" s="15">
        <v>0</v>
      </c>
      <c r="L11" s="15">
        <v>5</v>
      </c>
      <c r="M11" s="15">
        <v>28</v>
      </c>
      <c r="N11" s="15">
        <v>0</v>
      </c>
      <c r="O11" s="15">
        <v>0</v>
      </c>
      <c r="P11" s="15">
        <v>0</v>
      </c>
      <c r="Q11" s="15">
        <v>0</v>
      </c>
      <c r="R11" s="15">
        <v>0</v>
      </c>
      <c r="S11" s="15">
        <v>0</v>
      </c>
      <c r="T11" s="15">
        <v>0</v>
      </c>
      <c r="U11" s="17"/>
    </row>
    <row r="12" spans="1:21" ht="12.75" customHeight="1">
      <c r="A12" s="17">
        <v>208051</v>
      </c>
      <c r="B12" s="17" t="s">
        <v>1</v>
      </c>
      <c r="C12" s="17" t="s">
        <v>499</v>
      </c>
      <c r="D12" s="17" t="s">
        <v>500</v>
      </c>
      <c r="E12" s="17" t="s">
        <v>78</v>
      </c>
      <c r="F12" s="14">
        <v>5</v>
      </c>
      <c r="G12" s="14">
        <v>5</v>
      </c>
      <c r="H12" s="15">
        <v>1</v>
      </c>
      <c r="I12" s="15">
        <v>0</v>
      </c>
      <c r="J12" s="15">
        <v>0</v>
      </c>
      <c r="K12" s="15">
        <v>0</v>
      </c>
      <c r="L12" s="15">
        <v>1</v>
      </c>
      <c r="M12" s="15">
        <v>10</v>
      </c>
      <c r="N12" s="15">
        <v>0</v>
      </c>
      <c r="O12" s="15">
        <v>0</v>
      </c>
      <c r="P12" s="15">
        <v>0</v>
      </c>
      <c r="Q12" s="15">
        <v>0</v>
      </c>
      <c r="R12" s="15">
        <v>0</v>
      </c>
      <c r="S12" s="15">
        <v>0</v>
      </c>
      <c r="T12" s="15">
        <v>0</v>
      </c>
      <c r="U12" s="17"/>
    </row>
    <row r="13" spans="1:21" ht="12.75" customHeight="1">
      <c r="A13" s="17">
        <v>208051</v>
      </c>
      <c r="B13" s="17" t="s">
        <v>1</v>
      </c>
      <c r="C13" s="17" t="s">
        <v>499</v>
      </c>
      <c r="D13" s="17" t="s">
        <v>500</v>
      </c>
      <c r="E13" s="17" t="s">
        <v>90</v>
      </c>
      <c r="F13" s="14">
        <v>45</v>
      </c>
      <c r="G13" s="14">
        <v>45</v>
      </c>
      <c r="H13" s="15">
        <v>4</v>
      </c>
      <c r="I13" s="15">
        <v>0</v>
      </c>
      <c r="J13" s="15">
        <v>0</v>
      </c>
      <c r="K13" s="15">
        <v>0</v>
      </c>
      <c r="L13" s="15">
        <v>4</v>
      </c>
      <c r="M13" s="15">
        <v>18</v>
      </c>
      <c r="N13" s="15">
        <v>0</v>
      </c>
      <c r="O13" s="15">
        <v>0</v>
      </c>
      <c r="P13" s="15">
        <v>0</v>
      </c>
      <c r="Q13" s="15">
        <v>0</v>
      </c>
      <c r="R13" s="15">
        <v>0</v>
      </c>
      <c r="S13" s="15">
        <v>0</v>
      </c>
      <c r="T13" s="15">
        <v>0</v>
      </c>
      <c r="U13" s="17"/>
    </row>
    <row r="14" spans="1:21" ht="12.75" customHeight="1">
      <c r="A14" s="1"/>
      <c r="B14" s="1"/>
      <c r="C14" s="1"/>
      <c r="D14" s="1"/>
      <c r="O14" s="1"/>
      <c r="P14" s="1"/>
      <c r="U14" s="1"/>
    </row>
    <row r="15" spans="1:21" ht="12.75" customHeight="1">
      <c r="A15" s="1"/>
      <c r="B15" s="1"/>
      <c r="C15" s="1"/>
      <c r="D15" s="1"/>
      <c r="O15" s="1"/>
      <c r="P15" s="1"/>
      <c r="U15" s="1"/>
    </row>
    <row r="16" spans="2:21" ht="12.75" customHeight="1">
      <c r="B16" s="1"/>
      <c r="C16" s="1"/>
      <c r="D16" s="1"/>
      <c r="O16" s="1"/>
      <c r="P16" s="1"/>
      <c r="U16" s="1"/>
    </row>
    <row r="17" spans="2:21" ht="12.75" customHeight="1">
      <c r="B17" s="1"/>
      <c r="C17" s="1"/>
      <c r="D17" s="1"/>
      <c r="O17" s="1"/>
      <c r="P17" s="1"/>
      <c r="U17" s="1"/>
    </row>
    <row r="18" spans="3:21" ht="12.75" customHeight="1">
      <c r="C18" s="1"/>
      <c r="D18" s="1"/>
      <c r="O18" s="1"/>
      <c r="P18" s="1"/>
      <c r="U18" s="1"/>
    </row>
    <row r="19" spans="3:22" ht="12.75" customHeight="1">
      <c r="C19" s="1"/>
      <c r="D19" s="1"/>
      <c r="N19" s="1"/>
      <c r="O19" s="1"/>
      <c r="P19" s="1"/>
      <c r="V19" s="1"/>
    </row>
    <row r="20" spans="4:22" ht="12.75" customHeight="1">
      <c r="D20" s="1"/>
      <c r="N20" s="1"/>
      <c r="P20" s="1"/>
      <c r="V20" s="1"/>
    </row>
    <row r="21" spans="4:22" ht="12.75" customHeight="1">
      <c r="D21" s="1"/>
      <c r="P21" s="1"/>
      <c r="V21" s="1"/>
    </row>
    <row r="22" spans="4:22" ht="12.75" customHeight="1">
      <c r="D22" s="1"/>
      <c r="P22" s="1"/>
      <c r="U22" s="1"/>
      <c r="V22" s="1"/>
    </row>
    <row r="23" spans="15:21" ht="12.75" customHeight="1">
      <c r="O23" s="1"/>
      <c r="P23" s="1"/>
      <c r="U23" s="1"/>
    </row>
    <row r="24" spans="15:21" ht="12.75" customHeight="1">
      <c r="O24" s="1"/>
      <c r="U24" s="1"/>
    </row>
  </sheetData>
  <sheetProtection/>
  <mergeCells count="19">
    <mergeCell ref="H6:T6"/>
    <mergeCell ref="H7:K7"/>
    <mergeCell ref="L7:P7"/>
    <mergeCell ref="Q7:T7"/>
    <mergeCell ref="I8:K8"/>
    <mergeCell ref="N8:P8"/>
    <mergeCell ref="R8:T8"/>
    <mergeCell ref="A6:A9"/>
    <mergeCell ref="B6:B9"/>
    <mergeCell ref="C6:C9"/>
    <mergeCell ref="D6:D9"/>
    <mergeCell ref="E6:E9"/>
    <mergeCell ref="F6:F9"/>
    <mergeCell ref="G6:G9"/>
    <mergeCell ref="H8:H9"/>
    <mergeCell ref="L8:L9"/>
    <mergeCell ref="M8:M9"/>
    <mergeCell ref="Q8:Q9"/>
    <mergeCell ref="U7:U9"/>
  </mergeCells>
  <printOptions gridLines="1"/>
  <pageMargins left="0.75" right="0.75" top="1" bottom="1" header="0.5" footer="0.5"/>
  <pageSetup orientation="portrait"/>
  <headerFooter scaleWithDoc="0" alignWithMargins="0">
    <oddHeader>&amp;C&amp;A</oddHeader>
    <oddFooter>&amp;C页(&amp;P)</oddFooter>
  </headerFooter>
</worksheet>
</file>

<file path=xl/worksheets/sheet18.xml><?xml version="1.0" encoding="utf-8"?>
<worksheet xmlns="http://schemas.openxmlformats.org/spreadsheetml/2006/main" xmlns:r="http://schemas.openxmlformats.org/officeDocument/2006/relationships">
  <sheetPr>
    <pageSetUpPr fitToPage="1"/>
  </sheetPr>
  <dimension ref="A1:IR17"/>
  <sheetViews>
    <sheetView showGridLines="0" showZeros="0" workbookViewId="0" topLeftCell="A1">
      <selection activeCell="A1" sqref="A1"/>
    </sheetView>
  </sheetViews>
  <sheetFormatPr defaultColWidth="9.16015625" defaultRowHeight="12.75" customHeight="1"/>
  <cols>
    <col min="1" max="3" width="6.5" style="0" customWidth="1"/>
    <col min="4" max="4" width="9.16015625" style="0" customWidth="1"/>
    <col min="5" max="5" width="13.83203125" style="0" customWidth="1"/>
    <col min="6" max="6" width="30.33203125" style="0" customWidth="1"/>
    <col min="7" max="8" width="24.83203125" style="0" customWidth="1"/>
    <col min="9" max="9" width="11.5" style="0" customWidth="1"/>
    <col min="10" max="10" width="10" style="0" customWidth="1"/>
    <col min="11" max="15" width="13.83203125" style="0" customWidth="1"/>
    <col min="16" max="16" width="10.83203125" style="0" customWidth="1"/>
    <col min="17" max="17" width="10.5" style="0" customWidth="1"/>
    <col min="18" max="18" width="9.16015625" style="0" customWidth="1"/>
    <col min="19" max="20" width="13.83203125" style="0" customWidth="1"/>
    <col min="21" max="21" width="12.83203125" style="0" customWidth="1"/>
    <col min="22" max="252" width="13.83203125" style="0" customWidth="1"/>
  </cols>
  <sheetData>
    <row r="1" spans="1:252" ht="18" customHeight="1">
      <c r="A1" s="25"/>
      <c r="B1" s="25"/>
      <c r="C1" s="25"/>
      <c r="D1" s="26"/>
      <c r="E1" s="25"/>
      <c r="F1" s="27"/>
      <c r="G1" s="27"/>
      <c r="H1" s="27"/>
      <c r="I1" s="27"/>
      <c r="J1" s="27"/>
      <c r="K1" s="27"/>
      <c r="L1" s="27"/>
      <c r="M1" s="27"/>
      <c r="N1" s="27"/>
      <c r="O1" s="27"/>
      <c r="P1" s="27"/>
      <c r="R1" s="26"/>
      <c r="V1" s="23" t="s">
        <v>501</v>
      </c>
      <c r="W1" s="42"/>
      <c r="X1" s="43"/>
      <c r="Y1" s="43"/>
      <c r="Z1" s="43"/>
      <c r="AA1" s="43"/>
      <c r="AB1" s="43"/>
      <c r="AC1" s="43"/>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c r="BR1" s="26"/>
      <c r="BS1" s="26"/>
      <c r="BT1" s="26"/>
      <c r="BU1" s="26"/>
      <c r="BV1" s="26"/>
      <c r="BW1" s="26"/>
      <c r="BX1" s="26"/>
      <c r="BY1" s="26"/>
      <c r="BZ1" s="26"/>
      <c r="CA1" s="26"/>
      <c r="CB1" s="26"/>
      <c r="CC1" s="26"/>
      <c r="CD1" s="26"/>
      <c r="CE1" s="26"/>
      <c r="CF1" s="26"/>
      <c r="CG1" s="26"/>
      <c r="CH1" s="26"/>
      <c r="CI1" s="26"/>
      <c r="CJ1" s="26"/>
      <c r="CK1" s="26"/>
      <c r="CL1" s="26"/>
      <c r="CM1" s="26"/>
      <c r="CN1" s="26"/>
      <c r="CO1" s="26"/>
      <c r="CP1" s="26"/>
      <c r="CQ1" s="26"/>
      <c r="CR1" s="26"/>
      <c r="CS1" s="26"/>
      <c r="CT1" s="26"/>
      <c r="CU1" s="26"/>
      <c r="CV1" s="26"/>
      <c r="CW1" s="26"/>
      <c r="CX1" s="26"/>
      <c r="CY1" s="26"/>
      <c r="CZ1" s="26"/>
      <c r="DA1" s="26"/>
      <c r="DB1" s="26"/>
      <c r="DC1" s="26"/>
      <c r="DD1" s="26"/>
      <c r="DE1" s="26"/>
      <c r="DF1" s="26"/>
      <c r="DG1" s="26"/>
      <c r="DH1" s="26"/>
      <c r="DI1" s="26"/>
      <c r="DJ1" s="26"/>
      <c r="DK1" s="26"/>
      <c r="DL1" s="26"/>
      <c r="DM1" s="26"/>
      <c r="DN1" s="26"/>
      <c r="DO1" s="26"/>
      <c r="DP1" s="26"/>
      <c r="DQ1" s="26"/>
      <c r="DR1" s="26"/>
      <c r="DS1" s="26"/>
      <c r="DT1" s="26"/>
      <c r="DU1" s="26"/>
      <c r="DV1" s="26"/>
      <c r="DW1" s="26"/>
      <c r="DX1" s="26"/>
      <c r="DY1" s="26"/>
      <c r="DZ1" s="26"/>
      <c r="EA1" s="26"/>
      <c r="EB1" s="26"/>
      <c r="EC1" s="26"/>
      <c r="ED1" s="26"/>
      <c r="EE1" s="26"/>
      <c r="EF1" s="26"/>
      <c r="EG1" s="26"/>
      <c r="EH1" s="26"/>
      <c r="EI1" s="26"/>
      <c r="EJ1" s="26"/>
      <c r="EK1" s="26"/>
      <c r="EL1" s="26"/>
      <c r="EM1" s="26"/>
      <c r="EN1" s="26"/>
      <c r="EO1" s="26"/>
      <c r="EP1" s="26"/>
      <c r="EQ1" s="26"/>
      <c r="ER1" s="26"/>
      <c r="ES1" s="26"/>
      <c r="ET1" s="26"/>
      <c r="EU1" s="26"/>
      <c r="EV1" s="26"/>
      <c r="EW1" s="26"/>
      <c r="EX1" s="26"/>
      <c r="EY1" s="26"/>
      <c r="EZ1" s="26"/>
      <c r="FA1" s="26"/>
      <c r="FB1" s="26"/>
      <c r="FC1" s="26"/>
      <c r="FD1" s="26"/>
      <c r="FE1" s="26"/>
      <c r="FF1" s="26"/>
      <c r="FG1" s="26"/>
      <c r="FH1" s="26"/>
      <c r="FI1" s="26"/>
      <c r="FJ1" s="26"/>
      <c r="FK1" s="26"/>
      <c r="FL1" s="26"/>
      <c r="FM1" s="26"/>
      <c r="FN1" s="26"/>
      <c r="FO1" s="26"/>
      <c r="FP1" s="26"/>
      <c r="FQ1" s="26"/>
      <c r="FR1" s="26"/>
      <c r="FS1" s="26"/>
      <c r="FT1" s="26"/>
      <c r="FU1" s="26"/>
      <c r="FV1" s="26"/>
      <c r="FW1" s="26"/>
      <c r="FX1" s="26"/>
      <c r="FY1" s="26"/>
      <c r="FZ1" s="26"/>
      <c r="GA1" s="26"/>
      <c r="GB1" s="26"/>
      <c r="GC1" s="26"/>
      <c r="GD1" s="26"/>
      <c r="GE1" s="26"/>
      <c r="GF1" s="26"/>
      <c r="GG1" s="26"/>
      <c r="GH1" s="26"/>
      <c r="GI1" s="26"/>
      <c r="GJ1" s="26"/>
      <c r="GK1" s="26"/>
      <c r="GL1" s="26"/>
      <c r="GM1" s="26"/>
      <c r="GN1" s="26"/>
      <c r="GO1" s="26"/>
      <c r="GP1" s="26"/>
      <c r="GQ1" s="26"/>
      <c r="GR1" s="26"/>
      <c r="GS1" s="26"/>
      <c r="GT1" s="26"/>
      <c r="GU1" s="26"/>
      <c r="GV1" s="26"/>
      <c r="GW1" s="26"/>
      <c r="GX1" s="26"/>
      <c r="GY1" s="26"/>
      <c r="GZ1" s="26"/>
      <c r="HA1" s="26"/>
      <c r="HB1" s="26"/>
      <c r="HC1" s="26"/>
      <c r="HD1" s="26"/>
      <c r="HE1" s="26"/>
      <c r="HF1" s="26"/>
      <c r="HG1" s="26"/>
      <c r="HH1" s="26"/>
      <c r="HI1" s="26"/>
      <c r="HJ1" s="26"/>
      <c r="HK1" s="26"/>
      <c r="HL1" s="26"/>
      <c r="HM1" s="26"/>
      <c r="HN1" s="26"/>
      <c r="HO1" s="26"/>
      <c r="HP1" s="26"/>
      <c r="HQ1" s="26"/>
      <c r="HR1" s="26"/>
      <c r="HS1" s="26"/>
      <c r="HT1" s="26"/>
      <c r="HU1" s="26"/>
      <c r="HV1" s="26"/>
      <c r="HW1" s="26"/>
      <c r="HX1" s="26"/>
      <c r="HY1" s="26"/>
      <c r="HZ1" s="26"/>
      <c r="IA1" s="26"/>
      <c r="IB1" s="26"/>
      <c r="IC1" s="26"/>
      <c r="ID1" s="26"/>
      <c r="IE1" s="26"/>
      <c r="IF1" s="26"/>
      <c r="IG1" s="26"/>
      <c r="IH1" s="26"/>
      <c r="II1" s="26"/>
      <c r="IJ1" s="26"/>
      <c r="IK1" s="26"/>
      <c r="IL1" s="26"/>
      <c r="IM1" s="26"/>
      <c r="IN1" s="26"/>
      <c r="IO1" s="26"/>
      <c r="IP1" s="26"/>
      <c r="IQ1" s="26"/>
      <c r="IR1" s="26"/>
    </row>
    <row r="2" spans="1:252" ht="18" customHeight="1">
      <c r="A2" s="28" t="s">
        <v>502</v>
      </c>
      <c r="B2" s="29"/>
      <c r="C2" s="30"/>
      <c r="D2" s="31"/>
      <c r="E2" s="30"/>
      <c r="F2" s="30"/>
      <c r="G2" s="30"/>
      <c r="H2" s="30"/>
      <c r="I2" s="30"/>
      <c r="J2" s="30"/>
      <c r="K2" s="30"/>
      <c r="L2" s="30"/>
      <c r="M2" s="30"/>
      <c r="N2" s="30"/>
      <c r="O2" s="30"/>
      <c r="P2" s="30"/>
      <c r="Q2" s="30"/>
      <c r="R2" s="30"/>
      <c r="S2" s="31"/>
      <c r="T2" s="44"/>
      <c r="U2" s="44"/>
      <c r="V2" s="45"/>
      <c r="W2" s="45"/>
      <c r="X2" s="46"/>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c r="CA2" s="45"/>
      <c r="CB2" s="45"/>
      <c r="CC2" s="45"/>
      <c r="CD2" s="45"/>
      <c r="CE2" s="45"/>
      <c r="CF2" s="45"/>
      <c r="CG2" s="45"/>
      <c r="CH2" s="45"/>
      <c r="CI2" s="45"/>
      <c r="CJ2" s="45"/>
      <c r="CK2" s="45"/>
      <c r="CL2" s="45"/>
      <c r="CM2" s="45"/>
      <c r="CN2" s="45"/>
      <c r="CO2" s="45"/>
      <c r="CP2" s="45"/>
      <c r="CQ2" s="45"/>
      <c r="CR2" s="45"/>
      <c r="CS2" s="45"/>
      <c r="CT2" s="45"/>
      <c r="CU2" s="45"/>
      <c r="CV2" s="45"/>
      <c r="CW2" s="45"/>
      <c r="CX2" s="45"/>
      <c r="CY2" s="45"/>
      <c r="CZ2" s="45"/>
      <c r="DA2" s="45"/>
      <c r="DB2" s="45"/>
      <c r="DC2" s="45"/>
      <c r="DD2" s="45"/>
      <c r="DE2" s="45"/>
      <c r="DF2" s="45"/>
      <c r="DG2" s="45"/>
      <c r="DH2" s="45"/>
      <c r="DI2" s="45"/>
      <c r="DJ2" s="45"/>
      <c r="DK2" s="45"/>
      <c r="DL2" s="45"/>
      <c r="DM2" s="45"/>
      <c r="DN2" s="45"/>
      <c r="DO2" s="45"/>
      <c r="DP2" s="45"/>
      <c r="DQ2" s="45"/>
      <c r="DR2" s="45"/>
      <c r="DS2" s="45"/>
      <c r="DT2" s="45"/>
      <c r="DU2" s="45"/>
      <c r="DV2" s="45"/>
      <c r="DW2" s="45"/>
      <c r="DX2" s="45"/>
      <c r="DY2" s="45"/>
      <c r="DZ2" s="45"/>
      <c r="EA2" s="45"/>
      <c r="EB2" s="45"/>
      <c r="EC2" s="45"/>
      <c r="ED2" s="45"/>
      <c r="EE2" s="45"/>
      <c r="EF2" s="45"/>
      <c r="EG2" s="45"/>
      <c r="EH2" s="45"/>
      <c r="EI2" s="45"/>
      <c r="EJ2" s="45"/>
      <c r="EK2" s="45"/>
      <c r="EL2" s="45"/>
      <c r="EM2" s="45"/>
      <c r="EN2" s="45"/>
      <c r="EO2" s="45"/>
      <c r="EP2" s="45"/>
      <c r="EQ2" s="45"/>
      <c r="ER2" s="45"/>
      <c r="ES2" s="45"/>
      <c r="ET2" s="45"/>
      <c r="EU2" s="45"/>
      <c r="EV2" s="45"/>
      <c r="EW2" s="45"/>
      <c r="EX2" s="45"/>
      <c r="EY2" s="45"/>
      <c r="EZ2" s="45"/>
      <c r="FA2" s="45"/>
      <c r="FB2" s="45"/>
      <c r="FC2" s="45"/>
      <c r="FD2" s="45"/>
      <c r="FE2" s="45"/>
      <c r="FF2" s="45"/>
      <c r="FG2" s="45"/>
      <c r="FH2" s="45"/>
      <c r="FI2" s="45"/>
      <c r="FJ2" s="45"/>
      <c r="FK2" s="45"/>
      <c r="FL2" s="45"/>
      <c r="FM2" s="45"/>
      <c r="FN2" s="45"/>
      <c r="FO2" s="45"/>
      <c r="FP2" s="45"/>
      <c r="FQ2" s="45"/>
      <c r="FR2" s="45"/>
      <c r="FS2" s="45"/>
      <c r="FT2" s="45"/>
      <c r="FU2" s="45"/>
      <c r="FV2" s="45"/>
      <c r="FW2" s="45"/>
      <c r="FX2" s="45"/>
      <c r="FY2" s="45"/>
      <c r="FZ2" s="45"/>
      <c r="GA2" s="45"/>
      <c r="GB2" s="45"/>
      <c r="GC2" s="45"/>
      <c r="GD2" s="45"/>
      <c r="GE2" s="45"/>
      <c r="GF2" s="45"/>
      <c r="GG2" s="45"/>
      <c r="GH2" s="45"/>
      <c r="GI2" s="45"/>
      <c r="GJ2" s="45"/>
      <c r="GK2" s="45"/>
      <c r="GL2" s="45"/>
      <c r="GM2" s="45"/>
      <c r="GN2" s="45"/>
      <c r="GO2" s="45"/>
      <c r="GP2" s="45"/>
      <c r="GQ2" s="45"/>
      <c r="GR2" s="45"/>
      <c r="GS2" s="45"/>
      <c r="GT2" s="45"/>
      <c r="GU2" s="45"/>
      <c r="GV2" s="45"/>
      <c r="GW2" s="45"/>
      <c r="GX2" s="45"/>
      <c r="GY2" s="45"/>
      <c r="GZ2" s="45"/>
      <c r="HA2" s="45"/>
      <c r="HB2" s="45"/>
      <c r="HC2" s="45"/>
      <c r="HD2" s="45"/>
      <c r="HE2" s="45"/>
      <c r="HF2" s="45"/>
      <c r="HG2" s="45"/>
      <c r="HH2" s="45"/>
      <c r="HI2" s="45"/>
      <c r="HJ2" s="45"/>
      <c r="HK2" s="45"/>
      <c r="HL2" s="45"/>
      <c r="HM2" s="45"/>
      <c r="HN2" s="45"/>
      <c r="HO2" s="45"/>
      <c r="HP2" s="45"/>
      <c r="HQ2" s="45"/>
      <c r="HR2" s="45"/>
      <c r="HS2" s="45"/>
      <c r="HT2" s="45"/>
      <c r="HU2" s="45"/>
      <c r="HV2" s="45"/>
      <c r="HW2" s="45"/>
      <c r="HX2" s="45"/>
      <c r="HY2" s="45"/>
      <c r="HZ2" s="45"/>
      <c r="IA2" s="45"/>
      <c r="IB2" s="45"/>
      <c r="IC2" s="45"/>
      <c r="ID2" s="45"/>
      <c r="IE2" s="45"/>
      <c r="IF2" s="45"/>
      <c r="IG2" s="45"/>
      <c r="IH2" s="45"/>
      <c r="II2" s="45"/>
      <c r="IJ2" s="45"/>
      <c r="IK2" s="45"/>
      <c r="IL2" s="45"/>
      <c r="IM2" s="45"/>
      <c r="IN2" s="45"/>
      <c r="IO2" s="45"/>
      <c r="IP2" s="45"/>
      <c r="IQ2" s="45"/>
      <c r="IR2" s="45"/>
    </row>
    <row r="3" spans="1:252" ht="18" customHeight="1">
      <c r="A3" s="1"/>
      <c r="C3" s="32"/>
      <c r="D3" s="32"/>
      <c r="E3" s="32"/>
      <c r="F3" s="33"/>
      <c r="G3" s="27"/>
      <c r="H3" s="27"/>
      <c r="I3" s="27"/>
      <c r="J3" s="27"/>
      <c r="K3" s="27"/>
      <c r="L3" s="27"/>
      <c r="M3" s="27"/>
      <c r="N3" s="27"/>
      <c r="O3" s="27"/>
      <c r="P3" s="27"/>
      <c r="Q3" s="32"/>
      <c r="R3" s="32"/>
      <c r="S3" s="32"/>
      <c r="V3" s="47" t="s">
        <v>7</v>
      </c>
      <c r="W3" s="48"/>
      <c r="X3" s="49"/>
      <c r="Y3" s="49"/>
      <c r="Z3" s="49"/>
      <c r="AA3" s="49"/>
      <c r="AB3" s="49"/>
      <c r="AC3" s="49"/>
      <c r="AD3" s="32"/>
      <c r="AE3" s="32"/>
      <c r="AF3" s="32"/>
      <c r="AG3" s="32"/>
      <c r="AH3" s="32"/>
      <c r="AI3" s="32"/>
      <c r="AJ3" s="32"/>
      <c r="AK3" s="32"/>
      <c r="AL3" s="32"/>
      <c r="AM3" s="32"/>
      <c r="AN3" s="32"/>
      <c r="AO3" s="32"/>
      <c r="AP3" s="32"/>
      <c r="AQ3" s="32"/>
      <c r="AR3" s="32"/>
      <c r="AS3" s="32"/>
      <c r="AT3" s="32"/>
      <c r="AU3" s="32"/>
      <c r="AV3" s="32"/>
      <c r="AW3" s="32"/>
      <c r="AX3" s="32"/>
      <c r="AY3" s="32"/>
      <c r="AZ3" s="32"/>
      <c r="BA3" s="32"/>
      <c r="BB3" s="32"/>
      <c r="BC3" s="32"/>
      <c r="BD3" s="32"/>
      <c r="BE3" s="32"/>
      <c r="BF3" s="32"/>
      <c r="BG3" s="32"/>
      <c r="BH3" s="32"/>
      <c r="BI3" s="32"/>
      <c r="BJ3" s="32"/>
      <c r="BK3" s="32"/>
      <c r="BL3" s="32"/>
      <c r="BM3" s="32"/>
      <c r="BN3" s="32"/>
      <c r="BO3" s="32"/>
      <c r="BP3" s="32"/>
      <c r="BQ3" s="32"/>
      <c r="BR3" s="32"/>
      <c r="BS3" s="32"/>
      <c r="BT3" s="32"/>
      <c r="BU3" s="32"/>
      <c r="BV3" s="32"/>
      <c r="BW3" s="32"/>
      <c r="BX3" s="32"/>
      <c r="BY3" s="32"/>
      <c r="BZ3" s="32"/>
      <c r="CA3" s="32"/>
      <c r="CB3" s="32"/>
      <c r="CC3" s="32"/>
      <c r="CD3" s="32"/>
      <c r="CE3" s="32"/>
      <c r="CF3" s="32"/>
      <c r="CG3" s="32"/>
      <c r="CH3" s="32"/>
      <c r="CI3" s="32"/>
      <c r="CJ3" s="32"/>
      <c r="CK3" s="32"/>
      <c r="CL3" s="32"/>
      <c r="CM3" s="32"/>
      <c r="CN3" s="32"/>
      <c r="CO3" s="32"/>
      <c r="CP3" s="32"/>
      <c r="CQ3" s="32"/>
      <c r="CR3" s="32"/>
      <c r="CS3" s="32"/>
      <c r="CT3" s="32"/>
      <c r="CU3" s="32"/>
      <c r="CV3" s="32"/>
      <c r="CW3" s="32"/>
      <c r="CX3" s="32"/>
      <c r="CY3" s="32"/>
      <c r="CZ3" s="32"/>
      <c r="DA3" s="32"/>
      <c r="DB3" s="32"/>
      <c r="DC3" s="32"/>
      <c r="DD3" s="32"/>
      <c r="DE3" s="32"/>
      <c r="DF3" s="32"/>
      <c r="DG3" s="32"/>
      <c r="DH3" s="32"/>
      <c r="DI3" s="32"/>
      <c r="DJ3" s="32"/>
      <c r="DK3" s="32"/>
      <c r="DL3" s="32"/>
      <c r="DM3" s="32"/>
      <c r="DN3" s="32"/>
      <c r="DO3" s="32"/>
      <c r="DP3" s="32"/>
      <c r="DQ3" s="32"/>
      <c r="DR3" s="32"/>
      <c r="DS3" s="32"/>
      <c r="DT3" s="32"/>
      <c r="DU3" s="32"/>
      <c r="DV3" s="32"/>
      <c r="DW3" s="32"/>
      <c r="DX3" s="32"/>
      <c r="DY3" s="32"/>
      <c r="DZ3" s="32"/>
      <c r="EA3" s="32"/>
      <c r="EB3" s="32"/>
      <c r="EC3" s="32"/>
      <c r="ED3" s="32"/>
      <c r="EE3" s="32"/>
      <c r="EF3" s="32"/>
      <c r="EG3" s="32"/>
      <c r="EH3" s="32"/>
      <c r="EI3" s="32"/>
      <c r="EJ3" s="32"/>
      <c r="EK3" s="32"/>
      <c r="EL3" s="32"/>
      <c r="EM3" s="32"/>
      <c r="EN3" s="32"/>
      <c r="EO3" s="32"/>
      <c r="EP3" s="32"/>
      <c r="EQ3" s="32"/>
      <c r="ER3" s="32"/>
      <c r="ES3" s="32"/>
      <c r="ET3" s="32"/>
      <c r="EU3" s="32"/>
      <c r="EV3" s="32"/>
      <c r="EW3" s="32"/>
      <c r="EX3" s="32"/>
      <c r="EY3" s="32"/>
      <c r="EZ3" s="32"/>
      <c r="FA3" s="32"/>
      <c r="FB3" s="32"/>
      <c r="FC3" s="32"/>
      <c r="FD3" s="32"/>
      <c r="FE3" s="32"/>
      <c r="FF3" s="32"/>
      <c r="FG3" s="32"/>
      <c r="FH3" s="32"/>
      <c r="FI3" s="32"/>
      <c r="FJ3" s="32"/>
      <c r="FK3" s="32"/>
      <c r="FL3" s="32"/>
      <c r="FM3" s="32"/>
      <c r="FN3" s="32"/>
      <c r="FO3" s="32"/>
      <c r="FP3" s="32"/>
      <c r="FQ3" s="32"/>
      <c r="FR3" s="32"/>
      <c r="FS3" s="32"/>
      <c r="FT3" s="32"/>
      <c r="FU3" s="32"/>
      <c r="FV3" s="32"/>
      <c r="FW3" s="32"/>
      <c r="FX3" s="32"/>
      <c r="FY3" s="32"/>
      <c r="FZ3" s="32"/>
      <c r="GA3" s="32"/>
      <c r="GB3" s="32"/>
      <c r="GC3" s="32"/>
      <c r="GD3" s="32"/>
      <c r="GE3" s="32"/>
      <c r="GF3" s="32"/>
      <c r="GG3" s="32"/>
      <c r="GH3" s="32"/>
      <c r="GI3" s="32"/>
      <c r="GJ3" s="32"/>
      <c r="GK3" s="32"/>
      <c r="GL3" s="32"/>
      <c r="GM3" s="32"/>
      <c r="GN3" s="32"/>
      <c r="GO3" s="32"/>
      <c r="GP3" s="32"/>
      <c r="GQ3" s="32"/>
      <c r="GR3" s="32"/>
      <c r="GS3" s="32"/>
      <c r="GT3" s="32"/>
      <c r="GU3" s="32"/>
      <c r="GV3" s="32"/>
      <c r="GW3" s="32"/>
      <c r="GX3" s="32"/>
      <c r="GY3" s="32"/>
      <c r="GZ3" s="32"/>
      <c r="HA3" s="32"/>
      <c r="HB3" s="32"/>
      <c r="HC3" s="32"/>
      <c r="HD3" s="32"/>
      <c r="HE3" s="32"/>
      <c r="HF3" s="32"/>
      <c r="HG3" s="32"/>
      <c r="HH3" s="32"/>
      <c r="HI3" s="32"/>
      <c r="HJ3" s="32"/>
      <c r="HK3" s="32"/>
      <c r="HL3" s="32"/>
      <c r="HM3" s="32"/>
      <c r="HN3" s="32"/>
      <c r="HO3" s="32"/>
      <c r="HP3" s="32"/>
      <c r="HQ3" s="32"/>
      <c r="HR3" s="32"/>
      <c r="HS3" s="32"/>
      <c r="HT3" s="32"/>
      <c r="HU3" s="32"/>
      <c r="HV3" s="32"/>
      <c r="HW3" s="32"/>
      <c r="HX3" s="32"/>
      <c r="HY3" s="32"/>
      <c r="HZ3" s="32"/>
      <c r="IA3" s="32"/>
      <c r="IB3" s="32"/>
      <c r="IC3" s="32"/>
      <c r="ID3" s="32"/>
      <c r="IE3" s="32"/>
      <c r="IF3" s="32"/>
      <c r="IG3" s="32"/>
      <c r="IH3" s="32"/>
      <c r="II3" s="32"/>
      <c r="IJ3" s="32"/>
      <c r="IK3" s="32"/>
      <c r="IL3" s="32"/>
      <c r="IM3" s="32"/>
      <c r="IN3" s="32"/>
      <c r="IO3" s="32"/>
      <c r="IP3" s="32"/>
      <c r="IQ3" s="32"/>
      <c r="IR3" s="32"/>
    </row>
    <row r="4" spans="1:252" ht="18" customHeight="1">
      <c r="A4" s="3" t="s">
        <v>117</v>
      </c>
      <c r="B4" s="3"/>
      <c r="C4" s="3"/>
      <c r="D4" s="34" t="s">
        <v>175</v>
      </c>
      <c r="E4" s="3" t="s">
        <v>75</v>
      </c>
      <c r="F4" s="4" t="s">
        <v>196</v>
      </c>
      <c r="G4" s="4" t="s">
        <v>197</v>
      </c>
      <c r="H4" s="4" t="s">
        <v>198</v>
      </c>
      <c r="I4" s="4" t="s">
        <v>199</v>
      </c>
      <c r="J4" s="4" t="s">
        <v>200</v>
      </c>
      <c r="K4" s="4" t="s">
        <v>201</v>
      </c>
      <c r="L4" s="39" t="s">
        <v>202</v>
      </c>
      <c r="M4" s="39"/>
      <c r="N4" s="39"/>
      <c r="O4" s="39"/>
      <c r="P4" s="39"/>
      <c r="Q4" s="39"/>
      <c r="R4" s="39"/>
      <c r="S4" s="39"/>
      <c r="T4" s="39"/>
      <c r="U4" s="39"/>
      <c r="V4" s="50"/>
      <c r="W4" s="26"/>
      <c r="X4" s="26"/>
      <c r="Y4" s="26"/>
      <c r="Z4" s="26"/>
      <c r="AA4" s="26"/>
      <c r="AB4" s="26"/>
      <c r="AC4" s="26"/>
      <c r="AD4" s="60"/>
      <c r="AE4" s="60"/>
      <c r="AF4" s="60"/>
      <c r="AG4" s="60"/>
      <c r="AH4" s="60"/>
      <c r="AI4" s="60"/>
      <c r="AJ4" s="60"/>
      <c r="AK4" s="60"/>
      <c r="AL4" s="60"/>
      <c r="AM4" s="60"/>
      <c r="AN4" s="60"/>
      <c r="AO4" s="60"/>
      <c r="AP4" s="60"/>
      <c r="AQ4" s="60"/>
      <c r="AR4" s="60"/>
      <c r="AS4" s="60"/>
      <c r="AT4" s="60"/>
      <c r="AU4" s="60"/>
      <c r="AV4" s="60"/>
      <c r="AW4" s="60"/>
      <c r="AX4" s="60"/>
      <c r="AY4" s="60"/>
      <c r="AZ4" s="60"/>
      <c r="BA4" s="60"/>
      <c r="BB4" s="60"/>
      <c r="BC4" s="60"/>
      <c r="BD4" s="60"/>
      <c r="BE4" s="60"/>
      <c r="BF4" s="60"/>
      <c r="BG4" s="60"/>
      <c r="BH4" s="60"/>
      <c r="BI4" s="60"/>
      <c r="BJ4" s="60"/>
      <c r="BK4" s="60"/>
      <c r="BL4" s="60"/>
      <c r="BM4" s="60"/>
      <c r="BN4" s="60"/>
      <c r="BO4" s="60"/>
      <c r="BP4" s="60"/>
      <c r="BQ4" s="60"/>
      <c r="BR4" s="60"/>
      <c r="BS4" s="60"/>
      <c r="BT4" s="60"/>
      <c r="BU4" s="60"/>
      <c r="BV4" s="60"/>
      <c r="BW4" s="60"/>
      <c r="BX4" s="60"/>
      <c r="BY4" s="60"/>
      <c r="BZ4" s="60"/>
      <c r="CA4" s="60"/>
      <c r="CB4" s="60"/>
      <c r="CC4" s="60"/>
      <c r="CD4" s="60"/>
      <c r="CE4" s="60"/>
      <c r="CF4" s="60"/>
      <c r="CG4" s="60"/>
      <c r="CH4" s="60"/>
      <c r="CI4" s="60"/>
      <c r="CJ4" s="60"/>
      <c r="CK4" s="60"/>
      <c r="CL4" s="60"/>
      <c r="CM4" s="60"/>
      <c r="CN4" s="60"/>
      <c r="CO4" s="60"/>
      <c r="CP4" s="60"/>
      <c r="CQ4" s="60"/>
      <c r="CR4" s="60"/>
      <c r="CS4" s="60"/>
      <c r="CT4" s="60"/>
      <c r="CU4" s="60"/>
      <c r="CV4" s="60"/>
      <c r="CW4" s="60"/>
      <c r="CX4" s="60"/>
      <c r="CY4" s="60"/>
      <c r="CZ4" s="60"/>
      <c r="DA4" s="60"/>
      <c r="DB4" s="60"/>
      <c r="DC4" s="60"/>
      <c r="DD4" s="60"/>
      <c r="DE4" s="60"/>
      <c r="DF4" s="60"/>
      <c r="DG4" s="60"/>
      <c r="DH4" s="60"/>
      <c r="DI4" s="60"/>
      <c r="DJ4" s="60"/>
      <c r="DK4" s="60"/>
      <c r="DL4" s="60"/>
      <c r="DM4" s="60"/>
      <c r="DN4" s="60"/>
      <c r="DO4" s="60"/>
      <c r="DP4" s="60"/>
      <c r="DQ4" s="60"/>
      <c r="DR4" s="60"/>
      <c r="DS4" s="60"/>
      <c r="DT4" s="60"/>
      <c r="DU4" s="60"/>
      <c r="DV4" s="60"/>
      <c r="DW4" s="60"/>
      <c r="DX4" s="60"/>
      <c r="DY4" s="60"/>
      <c r="DZ4" s="60"/>
      <c r="EA4" s="60"/>
      <c r="EB4" s="60"/>
      <c r="EC4" s="60"/>
      <c r="ED4" s="60"/>
      <c r="EE4" s="60"/>
      <c r="EF4" s="60"/>
      <c r="EG4" s="60"/>
      <c r="EH4" s="60"/>
      <c r="EI4" s="60"/>
      <c r="EJ4" s="60"/>
      <c r="EK4" s="60"/>
      <c r="EL4" s="60"/>
      <c r="EM4" s="60"/>
      <c r="EN4" s="60"/>
      <c r="EO4" s="60"/>
      <c r="EP4" s="60"/>
      <c r="EQ4" s="60"/>
      <c r="ER4" s="60"/>
      <c r="ES4" s="60"/>
      <c r="ET4" s="60"/>
      <c r="EU4" s="60"/>
      <c r="EV4" s="60"/>
      <c r="EW4" s="60"/>
      <c r="EX4" s="60"/>
      <c r="EY4" s="60"/>
      <c r="EZ4" s="60"/>
      <c r="FA4" s="60"/>
      <c r="FB4" s="60"/>
      <c r="FC4" s="60"/>
      <c r="FD4" s="60"/>
      <c r="FE4" s="60"/>
      <c r="FF4" s="60"/>
      <c r="FG4" s="60"/>
      <c r="FH4" s="60"/>
      <c r="FI4" s="60"/>
      <c r="FJ4" s="60"/>
      <c r="FK4" s="60"/>
      <c r="FL4" s="60"/>
      <c r="FM4" s="60"/>
      <c r="FN4" s="60"/>
      <c r="FO4" s="60"/>
      <c r="FP4" s="60"/>
      <c r="FQ4" s="60"/>
      <c r="FR4" s="60"/>
      <c r="FS4" s="60"/>
      <c r="FT4" s="60"/>
      <c r="FU4" s="60"/>
      <c r="FV4" s="60"/>
      <c r="FW4" s="60"/>
      <c r="FX4" s="60"/>
      <c r="FY4" s="60"/>
      <c r="FZ4" s="60"/>
      <c r="GA4" s="60"/>
      <c r="GB4" s="60"/>
      <c r="GC4" s="60"/>
      <c r="GD4" s="60"/>
      <c r="GE4" s="60"/>
      <c r="GF4" s="60"/>
      <c r="GG4" s="60"/>
      <c r="GH4" s="60"/>
      <c r="GI4" s="60"/>
      <c r="GJ4" s="60"/>
      <c r="GK4" s="60"/>
      <c r="GL4" s="60"/>
      <c r="GM4" s="60"/>
      <c r="GN4" s="60"/>
      <c r="GO4" s="60"/>
      <c r="GP4" s="60"/>
      <c r="GQ4" s="60"/>
      <c r="GR4" s="60"/>
      <c r="GS4" s="60"/>
      <c r="GT4" s="60"/>
      <c r="GU4" s="60"/>
      <c r="GV4" s="60"/>
      <c r="GW4" s="60"/>
      <c r="GX4" s="60"/>
      <c r="GY4" s="60"/>
      <c r="GZ4" s="60"/>
      <c r="HA4" s="60"/>
      <c r="HB4" s="60"/>
      <c r="HC4" s="60"/>
      <c r="HD4" s="60"/>
      <c r="HE4" s="60"/>
      <c r="HF4" s="60"/>
      <c r="HG4" s="60"/>
      <c r="HH4" s="60"/>
      <c r="HI4" s="60"/>
      <c r="HJ4" s="60"/>
      <c r="HK4" s="60"/>
      <c r="HL4" s="60"/>
      <c r="HM4" s="60"/>
      <c r="HN4" s="60"/>
      <c r="HO4" s="60"/>
      <c r="HP4" s="60"/>
      <c r="HQ4" s="60"/>
      <c r="HR4" s="60"/>
      <c r="HS4" s="60"/>
      <c r="HT4" s="60"/>
      <c r="HU4" s="60"/>
      <c r="HV4" s="60"/>
      <c r="HW4" s="60"/>
      <c r="HX4" s="60"/>
      <c r="HY4" s="60"/>
      <c r="HZ4" s="60"/>
      <c r="IA4" s="60"/>
      <c r="IB4" s="60"/>
      <c r="IC4" s="60"/>
      <c r="ID4" s="60"/>
      <c r="IE4" s="60"/>
      <c r="IF4" s="60"/>
      <c r="IG4" s="60"/>
      <c r="IH4" s="60"/>
      <c r="II4" s="60"/>
      <c r="IJ4" s="60"/>
      <c r="IK4" s="60"/>
      <c r="IL4" s="60"/>
      <c r="IM4" s="60"/>
      <c r="IN4" s="60"/>
      <c r="IO4" s="60"/>
      <c r="IP4" s="60"/>
      <c r="IQ4" s="60"/>
      <c r="IR4" s="60"/>
    </row>
    <row r="5" spans="1:252" ht="18" customHeight="1">
      <c r="A5" s="3"/>
      <c r="B5" s="3"/>
      <c r="C5" s="3"/>
      <c r="D5" s="34"/>
      <c r="E5" s="3"/>
      <c r="F5" s="4"/>
      <c r="G5" s="4"/>
      <c r="H5" s="4"/>
      <c r="I5" s="4"/>
      <c r="J5" s="4"/>
      <c r="K5" s="4"/>
      <c r="L5" s="4" t="s">
        <v>77</v>
      </c>
      <c r="M5" s="3" t="s">
        <v>78</v>
      </c>
      <c r="N5" s="4" t="s">
        <v>88</v>
      </c>
      <c r="O5" s="4" t="s">
        <v>90</v>
      </c>
      <c r="P5" s="4" t="s">
        <v>91</v>
      </c>
      <c r="Q5" s="51" t="s">
        <v>81</v>
      </c>
      <c r="R5" s="51" t="s">
        <v>80</v>
      </c>
      <c r="S5" s="52" t="s">
        <v>84</v>
      </c>
      <c r="T5" s="52" t="s">
        <v>203</v>
      </c>
      <c r="U5" s="34" t="s">
        <v>204</v>
      </c>
      <c r="V5" s="52" t="s">
        <v>87</v>
      </c>
      <c r="W5" s="26"/>
      <c r="X5" s="26"/>
      <c r="Y5" s="26"/>
      <c r="Z5" s="26"/>
      <c r="AA5" s="26"/>
      <c r="AB5" s="26"/>
      <c r="AC5" s="26"/>
      <c r="AD5" s="60"/>
      <c r="AE5" s="60"/>
      <c r="AF5" s="60"/>
      <c r="AG5" s="60"/>
      <c r="AH5" s="60"/>
      <c r="AI5" s="60"/>
      <c r="AJ5" s="60"/>
      <c r="AK5" s="60"/>
      <c r="AL5" s="60"/>
      <c r="AM5" s="60"/>
      <c r="AN5" s="60"/>
      <c r="AO5" s="60"/>
      <c r="AP5" s="60"/>
      <c r="AQ5" s="60"/>
      <c r="AR5" s="60"/>
      <c r="AS5" s="60"/>
      <c r="AT5" s="60"/>
      <c r="AU5" s="60"/>
      <c r="AV5" s="60"/>
      <c r="AW5" s="60"/>
      <c r="AX5" s="60"/>
      <c r="AY5" s="60"/>
      <c r="AZ5" s="60"/>
      <c r="BA5" s="60"/>
      <c r="BB5" s="60"/>
      <c r="BC5" s="60"/>
      <c r="BD5" s="60"/>
      <c r="BE5" s="60"/>
      <c r="BF5" s="60"/>
      <c r="BG5" s="60"/>
      <c r="BH5" s="60"/>
      <c r="BI5" s="60"/>
      <c r="BJ5" s="60"/>
      <c r="BK5" s="60"/>
      <c r="BL5" s="60"/>
      <c r="BM5" s="60"/>
      <c r="BN5" s="60"/>
      <c r="BO5" s="60"/>
      <c r="BP5" s="60"/>
      <c r="BQ5" s="60"/>
      <c r="BR5" s="60"/>
      <c r="BS5" s="60"/>
      <c r="BT5" s="60"/>
      <c r="BU5" s="60"/>
      <c r="BV5" s="60"/>
      <c r="BW5" s="60"/>
      <c r="BX5" s="60"/>
      <c r="BY5" s="60"/>
      <c r="BZ5" s="60"/>
      <c r="CA5" s="60"/>
      <c r="CB5" s="60"/>
      <c r="CC5" s="60"/>
      <c r="CD5" s="60"/>
      <c r="CE5" s="60"/>
      <c r="CF5" s="60"/>
      <c r="CG5" s="60"/>
      <c r="CH5" s="60"/>
      <c r="CI5" s="60"/>
      <c r="CJ5" s="60"/>
      <c r="CK5" s="60"/>
      <c r="CL5" s="60"/>
      <c r="CM5" s="60"/>
      <c r="CN5" s="60"/>
      <c r="CO5" s="60"/>
      <c r="CP5" s="60"/>
      <c r="CQ5" s="60"/>
      <c r="CR5" s="60"/>
      <c r="CS5" s="60"/>
      <c r="CT5" s="60"/>
      <c r="CU5" s="60"/>
      <c r="CV5" s="60"/>
      <c r="CW5" s="60"/>
      <c r="CX5" s="60"/>
      <c r="CY5" s="60"/>
      <c r="CZ5" s="60"/>
      <c r="DA5" s="60"/>
      <c r="DB5" s="60"/>
      <c r="DC5" s="60"/>
      <c r="DD5" s="60"/>
      <c r="DE5" s="60"/>
      <c r="DF5" s="60"/>
      <c r="DG5" s="60"/>
      <c r="DH5" s="60"/>
      <c r="DI5" s="60"/>
      <c r="DJ5" s="60"/>
      <c r="DK5" s="60"/>
      <c r="DL5" s="60"/>
      <c r="DM5" s="60"/>
      <c r="DN5" s="60"/>
      <c r="DO5" s="60"/>
      <c r="DP5" s="60"/>
      <c r="DQ5" s="60"/>
      <c r="DR5" s="60"/>
      <c r="DS5" s="60"/>
      <c r="DT5" s="60"/>
      <c r="DU5" s="60"/>
      <c r="DV5" s="60"/>
      <c r="DW5" s="60"/>
      <c r="DX5" s="60"/>
      <c r="DY5" s="60"/>
      <c r="DZ5" s="60"/>
      <c r="EA5" s="60"/>
      <c r="EB5" s="60"/>
      <c r="EC5" s="60"/>
      <c r="ED5" s="60"/>
      <c r="EE5" s="60"/>
      <c r="EF5" s="60"/>
      <c r="EG5" s="60"/>
      <c r="EH5" s="60"/>
      <c r="EI5" s="60"/>
      <c r="EJ5" s="60"/>
      <c r="EK5" s="60"/>
      <c r="EL5" s="60"/>
      <c r="EM5" s="60"/>
      <c r="EN5" s="60"/>
      <c r="EO5" s="60"/>
      <c r="EP5" s="60"/>
      <c r="EQ5" s="60"/>
      <c r="ER5" s="60"/>
      <c r="ES5" s="60"/>
      <c r="ET5" s="60"/>
      <c r="EU5" s="60"/>
      <c r="EV5" s="60"/>
      <c r="EW5" s="60"/>
      <c r="EX5" s="60"/>
      <c r="EY5" s="60"/>
      <c r="EZ5" s="60"/>
      <c r="FA5" s="60"/>
      <c r="FB5" s="60"/>
      <c r="FC5" s="60"/>
      <c r="FD5" s="60"/>
      <c r="FE5" s="60"/>
      <c r="FF5" s="60"/>
      <c r="FG5" s="60"/>
      <c r="FH5" s="60"/>
      <c r="FI5" s="60"/>
      <c r="FJ5" s="60"/>
      <c r="FK5" s="60"/>
      <c r="FL5" s="60"/>
      <c r="FM5" s="60"/>
      <c r="FN5" s="60"/>
      <c r="FO5" s="60"/>
      <c r="FP5" s="60"/>
      <c r="FQ5" s="60"/>
      <c r="FR5" s="60"/>
      <c r="FS5" s="60"/>
      <c r="FT5" s="60"/>
      <c r="FU5" s="60"/>
      <c r="FV5" s="60"/>
      <c r="FW5" s="60"/>
      <c r="FX5" s="60"/>
      <c r="FY5" s="60"/>
      <c r="FZ5" s="60"/>
      <c r="GA5" s="60"/>
      <c r="GB5" s="60"/>
      <c r="GC5" s="60"/>
      <c r="GD5" s="60"/>
      <c r="GE5" s="60"/>
      <c r="GF5" s="60"/>
      <c r="GG5" s="60"/>
      <c r="GH5" s="60"/>
      <c r="GI5" s="60"/>
      <c r="GJ5" s="60"/>
      <c r="GK5" s="60"/>
      <c r="GL5" s="60"/>
      <c r="GM5" s="60"/>
      <c r="GN5" s="60"/>
      <c r="GO5" s="60"/>
      <c r="GP5" s="60"/>
      <c r="GQ5" s="60"/>
      <c r="GR5" s="60"/>
      <c r="GS5" s="60"/>
      <c r="GT5" s="60"/>
      <c r="GU5" s="60"/>
      <c r="GV5" s="60"/>
      <c r="GW5" s="60"/>
      <c r="GX5" s="60"/>
      <c r="GY5" s="60"/>
      <c r="GZ5" s="60"/>
      <c r="HA5" s="60"/>
      <c r="HB5" s="60"/>
      <c r="HC5" s="60"/>
      <c r="HD5" s="60"/>
      <c r="HE5" s="60"/>
      <c r="HF5" s="60"/>
      <c r="HG5" s="60"/>
      <c r="HH5" s="60"/>
      <c r="HI5" s="60"/>
      <c r="HJ5" s="60"/>
      <c r="HK5" s="60"/>
      <c r="HL5" s="60"/>
      <c r="HM5" s="60"/>
      <c r="HN5" s="60"/>
      <c r="HO5" s="60"/>
      <c r="HP5" s="60"/>
      <c r="HQ5" s="60"/>
      <c r="HR5" s="60"/>
      <c r="HS5" s="60"/>
      <c r="HT5" s="60"/>
      <c r="HU5" s="60"/>
      <c r="HV5" s="60"/>
      <c r="HW5" s="60"/>
      <c r="HX5" s="60"/>
      <c r="HY5" s="60"/>
      <c r="HZ5" s="60"/>
      <c r="IA5" s="60"/>
      <c r="IB5" s="60"/>
      <c r="IC5" s="60"/>
      <c r="ID5" s="60"/>
      <c r="IE5" s="60"/>
      <c r="IF5" s="60"/>
      <c r="IG5" s="60"/>
      <c r="IH5" s="60"/>
      <c r="II5" s="60"/>
      <c r="IJ5" s="60"/>
      <c r="IK5" s="60"/>
      <c r="IL5" s="60"/>
      <c r="IM5" s="60"/>
      <c r="IN5" s="60"/>
      <c r="IO5" s="60"/>
      <c r="IP5" s="60"/>
      <c r="IQ5" s="60"/>
      <c r="IR5" s="60"/>
    </row>
    <row r="6" spans="1:252" ht="27.75" customHeight="1">
      <c r="A6" s="35" t="s">
        <v>105</v>
      </c>
      <c r="B6" s="35" t="s">
        <v>106</v>
      </c>
      <c r="C6" s="35" t="s">
        <v>107</v>
      </c>
      <c r="D6" s="34"/>
      <c r="E6" s="3"/>
      <c r="F6" s="4"/>
      <c r="G6" s="4"/>
      <c r="H6" s="4"/>
      <c r="I6" s="4"/>
      <c r="J6" s="4"/>
      <c r="K6" s="4"/>
      <c r="L6" s="4"/>
      <c r="M6" s="3"/>
      <c r="N6" s="4"/>
      <c r="O6" s="4"/>
      <c r="P6" s="4"/>
      <c r="Q6" s="4"/>
      <c r="R6" s="4"/>
      <c r="S6" s="52"/>
      <c r="T6" s="52"/>
      <c r="U6" s="34"/>
      <c r="V6" s="52"/>
      <c r="W6" s="53"/>
      <c r="X6" s="54"/>
      <c r="Y6" s="53"/>
      <c r="Z6" s="53"/>
      <c r="AA6" s="53"/>
      <c r="AB6" s="53"/>
      <c r="AC6" s="53"/>
      <c r="AD6" s="45"/>
      <c r="AE6" s="45"/>
      <c r="AF6" s="45"/>
      <c r="AG6" s="45"/>
      <c r="AH6" s="45"/>
      <c r="AI6" s="45"/>
      <c r="AJ6" s="45"/>
      <c r="AK6" s="45"/>
      <c r="AL6" s="45"/>
      <c r="AM6" s="45"/>
      <c r="AN6" s="45"/>
      <c r="AO6" s="45"/>
      <c r="AP6" s="45"/>
      <c r="AQ6" s="45"/>
      <c r="AR6" s="45"/>
      <c r="AS6" s="45"/>
      <c r="AT6" s="45"/>
      <c r="AU6" s="45"/>
      <c r="AV6" s="45"/>
      <c r="AW6" s="45"/>
      <c r="AX6" s="45"/>
      <c r="AY6" s="45"/>
      <c r="AZ6" s="45"/>
      <c r="BA6" s="45"/>
      <c r="BB6" s="45"/>
      <c r="BC6" s="45"/>
      <c r="BD6" s="45"/>
      <c r="BE6" s="45"/>
      <c r="BF6" s="45"/>
      <c r="BG6" s="45"/>
      <c r="BH6" s="45"/>
      <c r="BI6" s="45"/>
      <c r="BJ6" s="45"/>
      <c r="BK6" s="45"/>
      <c r="BL6" s="45"/>
      <c r="BM6" s="45"/>
      <c r="BN6" s="45"/>
      <c r="BO6" s="45"/>
      <c r="BP6" s="45"/>
      <c r="BQ6" s="45"/>
      <c r="BR6" s="45"/>
      <c r="BS6" s="45"/>
      <c r="BT6" s="45"/>
      <c r="BU6" s="45"/>
      <c r="BV6" s="45"/>
      <c r="BW6" s="45"/>
      <c r="BX6" s="45"/>
      <c r="BY6" s="45"/>
      <c r="BZ6" s="45"/>
      <c r="CA6" s="45"/>
      <c r="CB6" s="45"/>
      <c r="CC6" s="45"/>
      <c r="CD6" s="45"/>
      <c r="CE6" s="45"/>
      <c r="CF6" s="45"/>
      <c r="CG6" s="45"/>
      <c r="CH6" s="45"/>
      <c r="CI6" s="45"/>
      <c r="CJ6" s="45"/>
      <c r="CK6" s="45"/>
      <c r="CL6" s="45"/>
      <c r="CM6" s="45"/>
      <c r="CN6" s="45"/>
      <c r="CO6" s="45"/>
      <c r="CP6" s="45"/>
      <c r="CQ6" s="45"/>
      <c r="CR6" s="45"/>
      <c r="CS6" s="45"/>
      <c r="CT6" s="45"/>
      <c r="CU6" s="45"/>
      <c r="CV6" s="45"/>
      <c r="CW6" s="45"/>
      <c r="CX6" s="45"/>
      <c r="CY6" s="45"/>
      <c r="CZ6" s="45"/>
      <c r="DA6" s="45"/>
      <c r="DB6" s="45"/>
      <c r="DC6" s="45"/>
      <c r="DD6" s="45"/>
      <c r="DE6" s="45"/>
      <c r="DF6" s="45"/>
      <c r="DG6" s="45"/>
      <c r="DH6" s="45"/>
      <c r="DI6" s="45"/>
      <c r="DJ6" s="45"/>
      <c r="DK6" s="45"/>
      <c r="DL6" s="45"/>
      <c r="DM6" s="45"/>
      <c r="DN6" s="45"/>
      <c r="DO6" s="45"/>
      <c r="DP6" s="45"/>
      <c r="DQ6" s="45"/>
      <c r="DR6" s="45"/>
      <c r="DS6" s="45"/>
      <c r="DT6" s="45"/>
      <c r="DU6" s="45"/>
      <c r="DV6" s="45"/>
      <c r="DW6" s="45"/>
      <c r="DX6" s="45"/>
      <c r="DY6" s="45"/>
      <c r="DZ6" s="45"/>
      <c r="EA6" s="45"/>
      <c r="EB6" s="45"/>
      <c r="EC6" s="45"/>
      <c r="ED6" s="45"/>
      <c r="EE6" s="45"/>
      <c r="EF6" s="45"/>
      <c r="EG6" s="45"/>
      <c r="EH6" s="45"/>
      <c r="EI6" s="45"/>
      <c r="EJ6" s="45"/>
      <c r="EK6" s="45"/>
      <c r="EL6" s="45"/>
      <c r="EM6" s="45"/>
      <c r="EN6" s="45"/>
      <c r="EO6" s="45"/>
      <c r="EP6" s="45"/>
      <c r="EQ6" s="45"/>
      <c r="ER6" s="45"/>
      <c r="ES6" s="45"/>
      <c r="ET6" s="45"/>
      <c r="EU6" s="45"/>
      <c r="EV6" s="45"/>
      <c r="EW6" s="45"/>
      <c r="EX6" s="45"/>
      <c r="EY6" s="45"/>
      <c r="EZ6" s="45"/>
      <c r="FA6" s="45"/>
      <c r="FB6" s="45"/>
      <c r="FC6" s="45"/>
      <c r="FD6" s="45"/>
      <c r="FE6" s="45"/>
      <c r="FF6" s="45"/>
      <c r="FG6" s="45"/>
      <c r="FH6" s="45"/>
      <c r="FI6" s="45"/>
      <c r="FJ6" s="45"/>
      <c r="FK6" s="45"/>
      <c r="FL6" s="45"/>
      <c r="FM6" s="45"/>
      <c r="FN6" s="45"/>
      <c r="FO6" s="45"/>
      <c r="FP6" s="45"/>
      <c r="FQ6" s="45"/>
      <c r="FR6" s="45"/>
      <c r="FS6" s="45"/>
      <c r="FT6" s="45"/>
      <c r="FU6" s="45"/>
      <c r="FV6" s="45"/>
      <c r="FW6" s="45"/>
      <c r="FX6" s="45"/>
      <c r="FY6" s="45"/>
      <c r="FZ6" s="45"/>
      <c r="GA6" s="45"/>
      <c r="GB6" s="45"/>
      <c r="GC6" s="45"/>
      <c r="GD6" s="45"/>
      <c r="GE6" s="45"/>
      <c r="GF6" s="45"/>
      <c r="GG6" s="45"/>
      <c r="GH6" s="45"/>
      <c r="GI6" s="45"/>
      <c r="GJ6" s="45"/>
      <c r="GK6" s="45"/>
      <c r="GL6" s="45"/>
      <c r="GM6" s="45"/>
      <c r="GN6" s="45"/>
      <c r="GO6" s="45"/>
      <c r="GP6" s="45"/>
      <c r="GQ6" s="45"/>
      <c r="GR6" s="45"/>
      <c r="GS6" s="45"/>
      <c r="GT6" s="45"/>
      <c r="GU6" s="45"/>
      <c r="GV6" s="45"/>
      <c r="GW6" s="45"/>
      <c r="GX6" s="45"/>
      <c r="GY6" s="45"/>
      <c r="GZ6" s="45"/>
      <c r="HA6" s="45"/>
      <c r="HB6" s="45"/>
      <c r="HC6" s="45"/>
      <c r="HD6" s="45"/>
      <c r="HE6" s="45"/>
      <c r="HF6" s="45"/>
      <c r="HG6" s="45"/>
      <c r="HH6" s="45"/>
      <c r="HI6" s="45"/>
      <c r="HJ6" s="45"/>
      <c r="HK6" s="45"/>
      <c r="HL6" s="45"/>
      <c r="HM6" s="45"/>
      <c r="HN6" s="45"/>
      <c r="HO6" s="45"/>
      <c r="HP6" s="45"/>
      <c r="HQ6" s="45"/>
      <c r="HR6" s="45"/>
      <c r="HS6" s="45"/>
      <c r="HT6" s="45"/>
      <c r="HU6" s="45"/>
      <c r="HV6" s="45"/>
      <c r="HW6" s="45"/>
      <c r="HX6" s="45"/>
      <c r="HY6" s="45"/>
      <c r="HZ6" s="45"/>
      <c r="IA6" s="45"/>
      <c r="IB6" s="45"/>
      <c r="IC6" s="45"/>
      <c r="ID6" s="45"/>
      <c r="IE6" s="45"/>
      <c r="IF6" s="45"/>
      <c r="IG6" s="45"/>
      <c r="IH6" s="45"/>
      <c r="II6" s="45"/>
      <c r="IJ6" s="45"/>
      <c r="IK6" s="45"/>
      <c r="IL6" s="45"/>
      <c r="IM6" s="45"/>
      <c r="IN6" s="45"/>
      <c r="IO6" s="45"/>
      <c r="IP6" s="45"/>
      <c r="IQ6" s="45"/>
      <c r="IR6" s="45"/>
    </row>
    <row r="7" spans="1:252" ht="18" customHeight="1">
      <c r="A7" s="36" t="s">
        <v>94</v>
      </c>
      <c r="B7" s="36" t="s">
        <v>94</v>
      </c>
      <c r="C7" s="36" t="s">
        <v>94</v>
      </c>
      <c r="D7" s="12" t="s">
        <v>94</v>
      </c>
      <c r="E7" s="35" t="s">
        <v>94</v>
      </c>
      <c r="F7" s="37" t="s">
        <v>94</v>
      </c>
      <c r="G7" s="37" t="s">
        <v>94</v>
      </c>
      <c r="H7" s="37" t="s">
        <v>94</v>
      </c>
      <c r="I7" s="37">
        <v>1</v>
      </c>
      <c r="J7" s="37">
        <v>2</v>
      </c>
      <c r="K7" s="37">
        <v>3</v>
      </c>
      <c r="L7" s="37">
        <v>4</v>
      </c>
      <c r="M7" s="37">
        <v>5</v>
      </c>
      <c r="N7" s="37">
        <v>6</v>
      </c>
      <c r="O7" s="37">
        <v>7</v>
      </c>
      <c r="P7" s="37">
        <v>8</v>
      </c>
      <c r="Q7" s="37">
        <v>9</v>
      </c>
      <c r="R7" s="37">
        <v>10</v>
      </c>
      <c r="S7" s="55">
        <v>11</v>
      </c>
      <c r="T7" s="56">
        <v>12</v>
      </c>
      <c r="U7" s="57">
        <v>13</v>
      </c>
      <c r="V7" s="56">
        <v>14</v>
      </c>
      <c r="W7" s="53"/>
      <c r="X7" s="53"/>
      <c r="Y7" s="53"/>
      <c r="Z7" s="53"/>
      <c r="AA7" s="53"/>
      <c r="AB7" s="53"/>
      <c r="AC7" s="53"/>
      <c r="AD7" s="45"/>
      <c r="AE7" s="45"/>
      <c r="AF7" s="45"/>
      <c r="AG7" s="45"/>
      <c r="AH7" s="45"/>
      <c r="AI7" s="45"/>
      <c r="AJ7" s="45"/>
      <c r="AK7" s="45"/>
      <c r="AL7" s="45"/>
      <c r="AM7" s="45"/>
      <c r="AN7" s="45"/>
      <c r="AO7" s="45"/>
      <c r="AP7" s="45"/>
      <c r="AQ7" s="45"/>
      <c r="AR7" s="45"/>
      <c r="AS7" s="45"/>
      <c r="AT7" s="45"/>
      <c r="AU7" s="45"/>
      <c r="AV7" s="45"/>
      <c r="AW7" s="45"/>
      <c r="AX7" s="45"/>
      <c r="AY7" s="45"/>
      <c r="AZ7" s="45"/>
      <c r="BA7" s="45"/>
      <c r="BB7" s="45"/>
      <c r="BC7" s="45"/>
      <c r="BD7" s="45"/>
      <c r="BE7" s="45"/>
      <c r="BF7" s="45"/>
      <c r="BG7" s="45"/>
      <c r="BH7" s="45"/>
      <c r="BI7" s="45"/>
      <c r="BJ7" s="45"/>
      <c r="BK7" s="45"/>
      <c r="BL7" s="45"/>
      <c r="BM7" s="45"/>
      <c r="BN7" s="45"/>
      <c r="BO7" s="45"/>
      <c r="BP7" s="45"/>
      <c r="BQ7" s="45"/>
      <c r="BR7" s="45"/>
      <c r="BS7" s="45"/>
      <c r="BT7" s="45"/>
      <c r="BU7" s="45"/>
      <c r="BV7" s="45"/>
      <c r="BW7" s="45"/>
      <c r="BX7" s="45"/>
      <c r="BY7" s="45"/>
      <c r="BZ7" s="45"/>
      <c r="CA7" s="45"/>
      <c r="CB7" s="45"/>
      <c r="CC7" s="45"/>
      <c r="CD7" s="45"/>
      <c r="CE7" s="45"/>
      <c r="CF7" s="45"/>
      <c r="CG7" s="45"/>
      <c r="CH7" s="45"/>
      <c r="CI7" s="45"/>
      <c r="CJ7" s="45"/>
      <c r="CK7" s="45"/>
      <c r="CL7" s="45"/>
      <c r="CM7" s="45"/>
      <c r="CN7" s="45"/>
      <c r="CO7" s="45"/>
      <c r="CP7" s="45"/>
      <c r="CQ7" s="45"/>
      <c r="CR7" s="45"/>
      <c r="CS7" s="45"/>
      <c r="CT7" s="45"/>
      <c r="CU7" s="45"/>
      <c r="CV7" s="45"/>
      <c r="CW7" s="45"/>
      <c r="CX7" s="45"/>
      <c r="CY7" s="45"/>
      <c r="CZ7" s="45"/>
      <c r="DA7" s="45"/>
      <c r="DB7" s="45"/>
      <c r="DC7" s="45"/>
      <c r="DD7" s="45"/>
      <c r="DE7" s="45"/>
      <c r="DF7" s="45"/>
      <c r="DG7" s="45"/>
      <c r="DH7" s="45"/>
      <c r="DI7" s="45"/>
      <c r="DJ7" s="45"/>
      <c r="DK7" s="45"/>
      <c r="DL7" s="45"/>
      <c r="DM7" s="45"/>
      <c r="DN7" s="45"/>
      <c r="DO7" s="45"/>
      <c r="DP7" s="45"/>
      <c r="DQ7" s="45"/>
      <c r="DR7" s="45"/>
      <c r="DS7" s="45"/>
      <c r="DT7" s="45"/>
      <c r="DU7" s="45"/>
      <c r="DV7" s="45"/>
      <c r="DW7" s="45"/>
      <c r="DX7" s="45"/>
      <c r="DY7" s="45"/>
      <c r="DZ7" s="45"/>
      <c r="EA7" s="45"/>
      <c r="EB7" s="45"/>
      <c r="EC7" s="45"/>
      <c r="ED7" s="45"/>
      <c r="EE7" s="45"/>
      <c r="EF7" s="45"/>
      <c r="EG7" s="45"/>
      <c r="EH7" s="45"/>
      <c r="EI7" s="45"/>
      <c r="EJ7" s="45"/>
      <c r="EK7" s="45"/>
      <c r="EL7" s="45"/>
      <c r="EM7" s="45"/>
      <c r="EN7" s="45"/>
      <c r="EO7" s="45"/>
      <c r="EP7" s="45"/>
      <c r="EQ7" s="45"/>
      <c r="ER7" s="45"/>
      <c r="ES7" s="45"/>
      <c r="ET7" s="45"/>
      <c r="EU7" s="45"/>
      <c r="EV7" s="45"/>
      <c r="EW7" s="45"/>
      <c r="EX7" s="45"/>
      <c r="EY7" s="45"/>
      <c r="EZ7" s="45"/>
      <c r="FA7" s="45"/>
      <c r="FB7" s="45"/>
      <c r="FC7" s="45"/>
      <c r="FD7" s="45"/>
      <c r="FE7" s="45"/>
      <c r="FF7" s="45"/>
      <c r="FG7" s="45"/>
      <c r="FH7" s="45"/>
      <c r="FI7" s="45"/>
      <c r="FJ7" s="45"/>
      <c r="FK7" s="45"/>
      <c r="FL7" s="45"/>
      <c r="FM7" s="45"/>
      <c r="FN7" s="45"/>
      <c r="FO7" s="45"/>
      <c r="FP7" s="45"/>
      <c r="FQ7" s="45"/>
      <c r="FR7" s="45"/>
      <c r="FS7" s="45"/>
      <c r="FT7" s="45"/>
      <c r="FU7" s="45"/>
      <c r="FV7" s="45"/>
      <c r="FW7" s="45"/>
      <c r="FX7" s="45"/>
      <c r="FY7" s="45"/>
      <c r="FZ7" s="45"/>
      <c r="GA7" s="45"/>
      <c r="GB7" s="45"/>
      <c r="GC7" s="45"/>
      <c r="GD7" s="45"/>
      <c r="GE7" s="45"/>
      <c r="GF7" s="45"/>
      <c r="GG7" s="45"/>
      <c r="GH7" s="45"/>
      <c r="GI7" s="45"/>
      <c r="GJ7" s="45"/>
      <c r="GK7" s="45"/>
      <c r="GL7" s="45"/>
      <c r="GM7" s="45"/>
      <c r="GN7" s="45"/>
      <c r="GO7" s="45"/>
      <c r="GP7" s="45"/>
      <c r="GQ7" s="45"/>
      <c r="GR7" s="45"/>
      <c r="GS7" s="45"/>
      <c r="GT7" s="45"/>
      <c r="GU7" s="45"/>
      <c r="GV7" s="45"/>
      <c r="GW7" s="45"/>
      <c r="GX7" s="45"/>
      <c r="GY7" s="45"/>
      <c r="GZ7" s="45"/>
      <c r="HA7" s="45"/>
      <c r="HB7" s="45"/>
      <c r="HC7" s="45"/>
      <c r="HD7" s="45"/>
      <c r="HE7" s="45"/>
      <c r="HF7" s="45"/>
      <c r="HG7" s="45"/>
      <c r="HH7" s="45"/>
      <c r="HI7" s="45"/>
      <c r="HJ7" s="45"/>
      <c r="HK7" s="45"/>
      <c r="HL7" s="45"/>
      <c r="HM7" s="45"/>
      <c r="HN7" s="45"/>
      <c r="HO7" s="45"/>
      <c r="HP7" s="45"/>
      <c r="HQ7" s="45"/>
      <c r="HR7" s="45"/>
      <c r="HS7" s="45"/>
      <c r="HT7" s="45"/>
      <c r="HU7" s="45"/>
      <c r="HV7" s="45"/>
      <c r="HW7" s="45"/>
      <c r="HX7" s="45"/>
      <c r="HY7" s="45"/>
      <c r="HZ7" s="45"/>
      <c r="IA7" s="45"/>
      <c r="IB7" s="45"/>
      <c r="IC7" s="45"/>
      <c r="ID7" s="45"/>
      <c r="IE7" s="45"/>
      <c r="IF7" s="45"/>
      <c r="IG7" s="45"/>
      <c r="IH7" s="45"/>
      <c r="II7" s="45"/>
      <c r="IJ7" s="45"/>
      <c r="IK7" s="45"/>
      <c r="IL7" s="45"/>
      <c r="IM7" s="45"/>
      <c r="IN7" s="45"/>
      <c r="IO7" s="45"/>
      <c r="IP7" s="45"/>
      <c r="IQ7" s="45"/>
      <c r="IR7" s="45"/>
    </row>
    <row r="8" spans="1:211" ht="18" customHeight="1">
      <c r="A8" s="8"/>
      <c r="B8" s="8"/>
      <c r="C8" s="11"/>
      <c r="D8" s="38"/>
      <c r="E8" s="11"/>
      <c r="F8" s="11"/>
      <c r="G8" s="11"/>
      <c r="H8" s="11"/>
      <c r="I8" s="40"/>
      <c r="J8" s="41"/>
      <c r="K8" s="41"/>
      <c r="L8" s="14"/>
      <c r="M8" s="14"/>
      <c r="N8" s="14"/>
      <c r="O8" s="14"/>
      <c r="P8" s="14"/>
      <c r="Q8" s="14"/>
      <c r="R8" s="14"/>
      <c r="S8" s="14"/>
      <c r="T8" s="58"/>
      <c r="U8" s="24"/>
      <c r="V8" s="59"/>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row>
    <row r="9" spans="1:211" ht="18" customHeight="1">
      <c r="A9" s="1"/>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row>
    <row r="10" spans="1:211" ht="18" customHeight="1">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row>
    <row r="11" spans="1:211" ht="18" customHeight="1">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row>
    <row r="12" spans="1:211" ht="18" customHeight="1">
      <c r="A12" s="1"/>
      <c r="B12" s="1"/>
      <c r="C12" s="1"/>
      <c r="D12" s="1"/>
      <c r="E12" s="1"/>
      <c r="F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row>
    <row r="13" spans="1:211" ht="18" customHeight="1">
      <c r="A13" s="1"/>
      <c r="B13" s="1"/>
      <c r="C13" s="1"/>
      <c r="D13" s="1"/>
      <c r="E13" s="1"/>
      <c r="F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row>
    <row r="14" spans="1:211" ht="18" customHeight="1">
      <c r="A14" s="1"/>
      <c r="B14" s="1"/>
      <c r="C14" s="1"/>
      <c r="D14" s="1"/>
      <c r="E14" s="1"/>
      <c r="F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row>
    <row r="15" spans="1:211" ht="18" customHeight="1">
      <c r="A15" s="1"/>
      <c r="B15" s="1"/>
      <c r="C15" s="1"/>
      <c r="D15" s="1"/>
      <c r="E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row>
    <row r="16" spans="1:211" ht="18" customHeight="1">
      <c r="A16" s="1"/>
      <c r="B16" s="1"/>
      <c r="C16" s="1"/>
      <c r="D16" s="1"/>
      <c r="E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row>
    <row r="17" spans="1:211" ht="18" customHeight="1">
      <c r="A17" s="1"/>
      <c r="B17" s="1"/>
      <c r="C17" s="1"/>
      <c r="E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row>
  </sheetData>
  <sheetProtection/>
  <mergeCells count="20">
    <mergeCell ref="D4:D6"/>
    <mergeCell ref="E4:E6"/>
    <mergeCell ref="F4:F6"/>
    <mergeCell ref="G4:G6"/>
    <mergeCell ref="H4:H6"/>
    <mergeCell ref="I4:I6"/>
    <mergeCell ref="J4:J6"/>
    <mergeCell ref="K4:K6"/>
    <mergeCell ref="L5:L6"/>
    <mergeCell ref="M5:M6"/>
    <mergeCell ref="N5:N6"/>
    <mergeCell ref="O5:O6"/>
    <mergeCell ref="P5:P6"/>
    <mergeCell ref="Q5:Q6"/>
    <mergeCell ref="R5:R6"/>
    <mergeCell ref="S5:S6"/>
    <mergeCell ref="T5:T6"/>
    <mergeCell ref="U5:U6"/>
    <mergeCell ref="V5:V6"/>
    <mergeCell ref="A4:C5"/>
  </mergeCells>
  <printOptions horizontalCentered="1"/>
  <pageMargins left="0.59" right="0.59" top="0.79" bottom="0.79" header="0" footer="0"/>
  <pageSetup fitToHeight="1000" fitToWidth="1" orientation="landscape" paperSize="9"/>
</worksheet>
</file>

<file path=xl/worksheets/sheet19.xml><?xml version="1.0" encoding="utf-8"?>
<worksheet xmlns="http://schemas.openxmlformats.org/spreadsheetml/2006/main" xmlns:r="http://schemas.openxmlformats.org/officeDocument/2006/relationships">
  <sheetPr>
    <pageSetUpPr fitToPage="1"/>
  </sheetPr>
  <dimension ref="A1:U18"/>
  <sheetViews>
    <sheetView showGridLines="0" showZeros="0" workbookViewId="0" topLeftCell="A1">
      <selection activeCell="A1" sqref="A1"/>
    </sheetView>
  </sheetViews>
  <sheetFormatPr defaultColWidth="9.16015625" defaultRowHeight="12.75" customHeight="1"/>
  <cols>
    <col min="1" max="1" width="9.16015625" style="0" customWidth="1"/>
    <col min="2" max="2" width="18.16015625" style="0" customWidth="1"/>
    <col min="3" max="3" width="16" style="0" customWidth="1"/>
    <col min="4" max="4" width="15.5" style="0" customWidth="1"/>
    <col min="5" max="5" width="9.16015625" style="0" customWidth="1"/>
    <col min="6" max="6" width="14" style="0" customWidth="1"/>
    <col min="7" max="14" width="9.16015625" style="0" customWidth="1"/>
    <col min="15" max="15" width="13.16015625" style="0" customWidth="1"/>
    <col min="16" max="16" width="9" style="0" customWidth="1"/>
    <col min="17" max="19" width="9.16015625" style="0" customWidth="1"/>
    <col min="20" max="20" width="14.5" style="0" customWidth="1"/>
    <col min="21" max="21" width="21" style="0" customWidth="1"/>
  </cols>
  <sheetData>
    <row r="1" spans="1:21" ht="12.75" customHeight="1">
      <c r="A1" s="1"/>
      <c r="U1" s="23" t="s">
        <v>503</v>
      </c>
    </row>
    <row r="3" spans="1:21" ht="26.25" customHeight="1">
      <c r="A3" s="20"/>
      <c r="B3" s="2" t="s">
        <v>504</v>
      </c>
      <c r="C3" s="2"/>
      <c r="D3" s="2"/>
      <c r="E3" s="2"/>
      <c r="F3" s="2"/>
      <c r="G3" s="2"/>
      <c r="H3" s="2"/>
      <c r="I3" s="2"/>
      <c r="J3" s="2"/>
      <c r="K3" s="2"/>
      <c r="L3" s="2"/>
      <c r="M3" s="2"/>
      <c r="N3" s="2"/>
      <c r="O3" s="2"/>
      <c r="P3" s="20"/>
      <c r="Q3" s="20"/>
      <c r="R3" s="20"/>
      <c r="S3" s="20"/>
      <c r="T3" s="20"/>
      <c r="U3" s="20"/>
    </row>
    <row r="4" spans="1:14" ht="12.75" customHeight="1">
      <c r="A4" s="1"/>
      <c r="N4" s="1"/>
    </row>
    <row r="5" ht="12.75" customHeight="1">
      <c r="U5" s="10" t="s">
        <v>505</v>
      </c>
    </row>
    <row r="6" spans="1:21" ht="20.25" customHeight="1">
      <c r="A6" s="4" t="s">
        <v>173</v>
      </c>
      <c r="B6" s="4" t="s">
        <v>76</v>
      </c>
      <c r="C6" s="4" t="s">
        <v>183</v>
      </c>
      <c r="D6" s="5" t="s">
        <v>506</v>
      </c>
      <c r="E6" s="5" t="s">
        <v>507</v>
      </c>
      <c r="F6" s="5" t="s">
        <v>508</v>
      </c>
      <c r="G6" s="5" t="s">
        <v>509</v>
      </c>
      <c r="H6" s="5" t="s">
        <v>510</v>
      </c>
      <c r="I6" s="5" t="s">
        <v>511</v>
      </c>
      <c r="J6" s="5" t="s">
        <v>512</v>
      </c>
      <c r="K6" s="4" t="s">
        <v>513</v>
      </c>
      <c r="L6" s="4" t="s">
        <v>514</v>
      </c>
      <c r="M6" s="4"/>
      <c r="N6" s="4"/>
      <c r="O6" s="4"/>
      <c r="P6" s="3" t="s">
        <v>515</v>
      </c>
      <c r="Q6" s="3"/>
      <c r="R6" s="3"/>
      <c r="S6" s="3"/>
      <c r="T6" s="4" t="s">
        <v>516</v>
      </c>
      <c r="U6" s="4" t="s">
        <v>517</v>
      </c>
    </row>
    <row r="7" spans="1:21" ht="33.75" customHeight="1">
      <c r="A7" s="4"/>
      <c r="B7" s="4"/>
      <c r="C7" s="4"/>
      <c r="D7" s="5"/>
      <c r="E7" s="5"/>
      <c r="F7" s="5"/>
      <c r="G7" s="5"/>
      <c r="H7" s="5"/>
      <c r="I7" s="5"/>
      <c r="J7" s="5"/>
      <c r="K7" s="4"/>
      <c r="L7" s="5" t="s">
        <v>518</v>
      </c>
      <c r="M7" s="5" t="s">
        <v>519</v>
      </c>
      <c r="N7" s="5" t="s">
        <v>520</v>
      </c>
      <c r="O7" s="5" t="s">
        <v>521</v>
      </c>
      <c r="P7" s="5" t="s">
        <v>522</v>
      </c>
      <c r="Q7" s="5" t="s">
        <v>523</v>
      </c>
      <c r="R7" s="5" t="s">
        <v>524</v>
      </c>
      <c r="S7" s="5" t="s">
        <v>525</v>
      </c>
      <c r="T7" s="4"/>
      <c r="U7" s="4"/>
    </row>
    <row r="8" spans="1:21" ht="17.25" customHeight="1">
      <c r="A8" s="12" t="s">
        <v>94</v>
      </c>
      <c r="B8" s="12" t="s">
        <v>94</v>
      </c>
      <c r="C8" s="6" t="s">
        <v>94</v>
      </c>
      <c r="D8" s="12" t="s">
        <v>94</v>
      </c>
      <c r="E8" s="12" t="s">
        <v>94</v>
      </c>
      <c r="F8" s="12" t="s">
        <v>94</v>
      </c>
      <c r="G8" s="12" t="s">
        <v>94</v>
      </c>
      <c r="H8" s="12" t="s">
        <v>94</v>
      </c>
      <c r="I8" s="12" t="s">
        <v>94</v>
      </c>
      <c r="J8" s="12" t="s">
        <v>94</v>
      </c>
      <c r="K8" s="12" t="s">
        <v>94</v>
      </c>
      <c r="L8" s="12">
        <v>1</v>
      </c>
      <c r="M8" s="12">
        <v>2</v>
      </c>
      <c r="N8" s="12">
        <v>3</v>
      </c>
      <c r="O8" s="12">
        <v>4</v>
      </c>
      <c r="P8" s="12">
        <v>5</v>
      </c>
      <c r="Q8" s="12">
        <v>6</v>
      </c>
      <c r="R8" s="12">
        <v>7</v>
      </c>
      <c r="S8" s="12">
        <v>8</v>
      </c>
      <c r="T8" s="12" t="s">
        <v>94</v>
      </c>
      <c r="U8" s="12" t="s">
        <v>94</v>
      </c>
    </row>
    <row r="9" spans="1:21" ht="12.75" customHeight="1">
      <c r="A9" s="17"/>
      <c r="B9" s="18" t="s">
        <v>89</v>
      </c>
      <c r="C9" s="17"/>
      <c r="D9" s="19"/>
      <c r="E9" s="17"/>
      <c r="F9" s="17"/>
      <c r="G9" s="17">
        <v>540</v>
      </c>
      <c r="H9" s="17">
        <v>184</v>
      </c>
      <c r="I9" s="17"/>
      <c r="J9" s="17"/>
      <c r="K9" s="22">
        <v>13</v>
      </c>
      <c r="L9" s="14">
        <v>37.23</v>
      </c>
      <c r="M9" s="14">
        <v>13.67</v>
      </c>
      <c r="N9" s="14">
        <v>13.2</v>
      </c>
      <c r="O9" s="14">
        <v>10.36</v>
      </c>
      <c r="P9" s="24">
        <v>37.23</v>
      </c>
      <c r="Q9" s="24">
        <v>0</v>
      </c>
      <c r="R9" s="24">
        <v>37.23</v>
      </c>
      <c r="S9" s="24">
        <v>0</v>
      </c>
      <c r="T9" s="11"/>
      <c r="U9" s="11"/>
    </row>
    <row r="10" spans="1:21" ht="12.75" customHeight="1">
      <c r="A10" s="17"/>
      <c r="B10" s="18"/>
      <c r="C10" s="17"/>
      <c r="D10" s="19"/>
      <c r="E10" s="17"/>
      <c r="F10" s="17"/>
      <c r="G10" s="17">
        <v>540</v>
      </c>
      <c r="H10" s="17">
        <v>184</v>
      </c>
      <c r="I10" s="17"/>
      <c r="J10" s="17"/>
      <c r="K10" s="22">
        <v>13</v>
      </c>
      <c r="L10" s="14">
        <v>37.23</v>
      </c>
      <c r="M10" s="14">
        <v>13.67</v>
      </c>
      <c r="N10" s="14">
        <v>13.2</v>
      </c>
      <c r="O10" s="14">
        <v>10.36</v>
      </c>
      <c r="P10" s="24">
        <v>37.23</v>
      </c>
      <c r="Q10" s="24">
        <v>0</v>
      </c>
      <c r="R10" s="24">
        <v>37.23</v>
      </c>
      <c r="S10" s="24">
        <v>0</v>
      </c>
      <c r="T10" s="11"/>
      <c r="U10" s="11"/>
    </row>
    <row r="11" spans="1:21" ht="18.75" customHeight="1">
      <c r="A11" s="17">
        <v>208051</v>
      </c>
      <c r="B11" s="18" t="s">
        <v>526</v>
      </c>
      <c r="C11" s="17" t="s">
        <v>527</v>
      </c>
      <c r="D11" s="19" t="s">
        <v>528</v>
      </c>
      <c r="E11" s="17">
        <v>42745</v>
      </c>
      <c r="F11" s="17" t="s">
        <v>529</v>
      </c>
      <c r="G11" s="17">
        <v>280</v>
      </c>
      <c r="H11" s="17">
        <v>12</v>
      </c>
      <c r="I11" s="17" t="s">
        <v>530</v>
      </c>
      <c r="J11" s="17" t="s">
        <v>531</v>
      </c>
      <c r="K11" s="22">
        <v>1</v>
      </c>
      <c r="L11" s="14">
        <v>8.98</v>
      </c>
      <c r="M11" s="14">
        <v>3.62</v>
      </c>
      <c r="N11" s="14">
        <v>3.36</v>
      </c>
      <c r="O11" s="14">
        <v>2</v>
      </c>
      <c r="P11" s="24">
        <v>8.98</v>
      </c>
      <c r="Q11" s="24">
        <v>0</v>
      </c>
      <c r="R11" s="24">
        <v>8.98</v>
      </c>
      <c r="S11" s="24">
        <v>0</v>
      </c>
      <c r="T11" s="11" t="s">
        <v>100</v>
      </c>
      <c r="U11" s="11" t="s">
        <v>532</v>
      </c>
    </row>
    <row r="12" spans="1:21" ht="12.75" customHeight="1">
      <c r="A12" s="17">
        <v>208051</v>
      </c>
      <c r="B12" s="18" t="s">
        <v>526</v>
      </c>
      <c r="C12" s="17" t="s">
        <v>533</v>
      </c>
      <c r="D12" s="19" t="s">
        <v>533</v>
      </c>
      <c r="E12" s="17">
        <v>42826</v>
      </c>
      <c r="F12" s="17" t="s">
        <v>529</v>
      </c>
      <c r="G12" s="17">
        <v>50</v>
      </c>
      <c r="H12" s="17">
        <v>15</v>
      </c>
      <c r="I12" s="17" t="s">
        <v>534</v>
      </c>
      <c r="J12" s="17" t="s">
        <v>1</v>
      </c>
      <c r="K12" s="22">
        <v>2</v>
      </c>
      <c r="L12" s="14">
        <v>3</v>
      </c>
      <c r="M12" s="14">
        <v>1.2</v>
      </c>
      <c r="N12" s="14">
        <v>1</v>
      </c>
      <c r="O12" s="14">
        <v>0.8</v>
      </c>
      <c r="P12" s="24">
        <v>3</v>
      </c>
      <c r="Q12" s="24">
        <v>0</v>
      </c>
      <c r="R12" s="24">
        <v>3</v>
      </c>
      <c r="S12" s="24">
        <v>0</v>
      </c>
      <c r="T12" s="11" t="s">
        <v>100</v>
      </c>
      <c r="U12" s="11" t="s">
        <v>535</v>
      </c>
    </row>
    <row r="13" spans="1:21" ht="27.75" customHeight="1">
      <c r="A13" s="17">
        <v>208051</v>
      </c>
      <c r="B13" s="18" t="s">
        <v>526</v>
      </c>
      <c r="C13" s="17" t="s">
        <v>536</v>
      </c>
      <c r="D13" s="19" t="s">
        <v>536</v>
      </c>
      <c r="E13" s="17">
        <v>42906</v>
      </c>
      <c r="F13" s="17" t="s">
        <v>529</v>
      </c>
      <c r="G13" s="17">
        <v>35</v>
      </c>
      <c r="H13" s="17">
        <v>2</v>
      </c>
      <c r="I13" s="17" t="s">
        <v>530</v>
      </c>
      <c r="J13" s="17" t="s">
        <v>537</v>
      </c>
      <c r="K13" s="22">
        <v>2</v>
      </c>
      <c r="L13" s="14">
        <v>2.45</v>
      </c>
      <c r="M13" s="14">
        <v>1.05</v>
      </c>
      <c r="N13" s="14">
        <v>0.84</v>
      </c>
      <c r="O13" s="14">
        <v>0.56</v>
      </c>
      <c r="P13" s="24">
        <v>2.45</v>
      </c>
      <c r="Q13" s="24">
        <v>0</v>
      </c>
      <c r="R13" s="24">
        <v>2.45</v>
      </c>
      <c r="S13" s="24">
        <v>0</v>
      </c>
      <c r="T13" s="11" t="s">
        <v>100</v>
      </c>
      <c r="U13" s="11" t="s">
        <v>538</v>
      </c>
    </row>
    <row r="14" spans="1:21" ht="18.75" customHeight="1">
      <c r="A14" s="17">
        <v>208051</v>
      </c>
      <c r="B14" s="18" t="s">
        <v>526</v>
      </c>
      <c r="C14" s="17" t="s">
        <v>539</v>
      </c>
      <c r="D14" s="19" t="s">
        <v>540</v>
      </c>
      <c r="E14" s="17">
        <v>42745</v>
      </c>
      <c r="F14" s="17" t="s">
        <v>529</v>
      </c>
      <c r="G14" s="17">
        <v>45</v>
      </c>
      <c r="H14" s="17">
        <v>5</v>
      </c>
      <c r="I14" s="17" t="s">
        <v>541</v>
      </c>
      <c r="J14" s="17" t="s">
        <v>542</v>
      </c>
      <c r="K14" s="22">
        <v>3</v>
      </c>
      <c r="L14" s="14">
        <v>4.3</v>
      </c>
      <c r="M14" s="14">
        <v>1.3</v>
      </c>
      <c r="N14" s="14">
        <v>1.8</v>
      </c>
      <c r="O14" s="14">
        <v>1.2</v>
      </c>
      <c r="P14" s="24">
        <v>4.3</v>
      </c>
      <c r="Q14" s="24">
        <v>0</v>
      </c>
      <c r="R14" s="24">
        <v>4.3</v>
      </c>
      <c r="S14" s="24">
        <v>0</v>
      </c>
      <c r="T14" s="11" t="s">
        <v>100</v>
      </c>
      <c r="U14" s="11" t="s">
        <v>543</v>
      </c>
    </row>
    <row r="15" spans="1:21" ht="12.75" customHeight="1">
      <c r="A15" s="17">
        <v>208051</v>
      </c>
      <c r="B15" s="18" t="s">
        <v>526</v>
      </c>
      <c r="C15" s="17" t="s">
        <v>544</v>
      </c>
      <c r="D15" s="19" t="s">
        <v>545</v>
      </c>
      <c r="E15" s="17">
        <v>43023</v>
      </c>
      <c r="F15" s="17" t="s">
        <v>529</v>
      </c>
      <c r="G15" s="17">
        <v>80</v>
      </c>
      <c r="H15" s="17">
        <v>150</v>
      </c>
      <c r="I15" s="17" t="s">
        <v>530</v>
      </c>
      <c r="J15" s="17" t="s">
        <v>546</v>
      </c>
      <c r="K15" s="22">
        <v>3</v>
      </c>
      <c r="L15" s="14">
        <v>15</v>
      </c>
      <c r="M15" s="14">
        <v>5</v>
      </c>
      <c r="N15" s="14">
        <v>5</v>
      </c>
      <c r="O15" s="14">
        <v>5</v>
      </c>
      <c r="P15" s="24">
        <v>15</v>
      </c>
      <c r="Q15" s="24">
        <v>0</v>
      </c>
      <c r="R15" s="24">
        <v>15</v>
      </c>
      <c r="S15" s="24">
        <v>0</v>
      </c>
      <c r="T15" s="11" t="s">
        <v>100</v>
      </c>
      <c r="U15" s="11" t="s">
        <v>547</v>
      </c>
    </row>
    <row r="16" spans="1:21" ht="36.75" customHeight="1">
      <c r="A16" s="17">
        <v>208051</v>
      </c>
      <c r="B16" s="18" t="s">
        <v>526</v>
      </c>
      <c r="C16" s="17" t="s">
        <v>548</v>
      </c>
      <c r="D16" s="19" t="s">
        <v>548</v>
      </c>
      <c r="E16" s="17">
        <v>42860</v>
      </c>
      <c r="F16" s="17" t="s">
        <v>529</v>
      </c>
      <c r="G16" s="17">
        <v>50</v>
      </c>
      <c r="H16" s="17">
        <v>0</v>
      </c>
      <c r="I16" s="17" t="s">
        <v>530</v>
      </c>
      <c r="J16" s="17" t="s">
        <v>546</v>
      </c>
      <c r="K16" s="22">
        <v>2</v>
      </c>
      <c r="L16" s="14">
        <v>3.5</v>
      </c>
      <c r="M16" s="14">
        <v>1.5</v>
      </c>
      <c r="N16" s="14">
        <v>1.2</v>
      </c>
      <c r="O16" s="14">
        <v>0.8</v>
      </c>
      <c r="P16" s="24">
        <v>3.5</v>
      </c>
      <c r="Q16" s="24">
        <v>0</v>
      </c>
      <c r="R16" s="24">
        <v>3.5</v>
      </c>
      <c r="S16" s="24">
        <v>0</v>
      </c>
      <c r="T16" s="11" t="s">
        <v>100</v>
      </c>
      <c r="U16" s="11" t="s">
        <v>549</v>
      </c>
    </row>
    <row r="17" spans="3:14" ht="12.75" customHeight="1">
      <c r="C17" s="1"/>
      <c r="J17" s="1"/>
      <c r="K17" s="1"/>
      <c r="N17" s="1"/>
    </row>
    <row r="18" spans="3:11" ht="12.75" customHeight="1">
      <c r="C18" s="1"/>
      <c r="K18" s="1"/>
    </row>
  </sheetData>
  <sheetProtection/>
  <mergeCells count="15">
    <mergeCell ref="L6:O6"/>
    <mergeCell ref="P6:S6"/>
    <mergeCell ref="A6:A7"/>
    <mergeCell ref="B6:B7"/>
    <mergeCell ref="C6:C7"/>
    <mergeCell ref="D6:D7"/>
    <mergeCell ref="E6:E7"/>
    <mergeCell ref="F6:F7"/>
    <mergeCell ref="G6:G7"/>
    <mergeCell ref="H6:H7"/>
    <mergeCell ref="I6:I7"/>
    <mergeCell ref="J6:J7"/>
    <mergeCell ref="K6:K7"/>
    <mergeCell ref="T6:T7"/>
    <mergeCell ref="U6:U7"/>
  </mergeCells>
  <printOptions/>
  <pageMargins left="0.59" right="0.59" top="0.79" bottom="0.79" header="0.5" footer="0.5"/>
  <pageSetup fitToHeight="1000" fitToWidth="1" orientation="landscape" paperSize="9"/>
</worksheet>
</file>

<file path=xl/worksheets/sheet2.xml><?xml version="1.0" encoding="utf-8"?>
<worksheet xmlns="http://schemas.openxmlformats.org/spreadsheetml/2006/main" xmlns:r="http://schemas.openxmlformats.org/officeDocument/2006/relationships">
  <sheetPr>
    <pageSetUpPr fitToPage="1"/>
  </sheetPr>
  <dimension ref="A1:F43"/>
  <sheetViews>
    <sheetView showGridLines="0" showZeros="0" workbookViewId="0" topLeftCell="A1">
      <selection activeCell="A1" sqref="A1"/>
    </sheetView>
  </sheetViews>
  <sheetFormatPr defaultColWidth="9.16015625" defaultRowHeight="18" customHeight="1"/>
  <cols>
    <col min="1" max="1" width="51.66015625" style="0" customWidth="1"/>
    <col min="2" max="2" width="23.33203125" style="0" customWidth="1"/>
    <col min="3" max="3" width="35.16015625" style="0" customWidth="1"/>
    <col min="4" max="4" width="28.66015625" style="0" customWidth="1"/>
    <col min="5" max="5" width="34.83203125" style="0" customWidth="1"/>
    <col min="6" max="6" width="28.66015625" style="0" customWidth="1"/>
    <col min="7" max="166" width="9" style="0" customWidth="1"/>
  </cols>
  <sheetData>
    <row r="1" spans="1:6" ht="22.5" customHeight="1">
      <c r="A1" s="131"/>
      <c r="B1" s="132"/>
      <c r="C1" s="132"/>
      <c r="D1" s="132"/>
      <c r="E1" s="132"/>
      <c r="F1" s="70" t="s">
        <v>5</v>
      </c>
    </row>
    <row r="2" spans="1:6" ht="22.5" customHeight="1">
      <c r="A2" s="133" t="s">
        <v>6</v>
      </c>
      <c r="B2" s="128"/>
      <c r="C2" s="128"/>
      <c r="D2" s="128"/>
      <c r="E2" s="128"/>
      <c r="F2" s="128"/>
    </row>
    <row r="3" spans="1:6" ht="22.5" customHeight="1">
      <c r="A3" s="134"/>
      <c r="B3" s="134"/>
      <c r="C3" s="135"/>
      <c r="D3" s="135"/>
      <c r="E3" s="25"/>
      <c r="F3" s="71" t="s">
        <v>7</v>
      </c>
    </row>
    <row r="4" spans="1:6" ht="22.5" customHeight="1">
      <c r="A4" s="3" t="s">
        <v>8</v>
      </c>
      <c r="B4" s="3"/>
      <c r="C4" s="3" t="s">
        <v>9</v>
      </c>
      <c r="D4" s="3"/>
      <c r="E4" s="3"/>
      <c r="F4" s="3"/>
    </row>
    <row r="5" spans="1:6" ht="22.5" customHeight="1">
      <c r="A5" s="3" t="s">
        <v>10</v>
      </c>
      <c r="B5" s="3" t="s">
        <v>11</v>
      </c>
      <c r="C5" s="3" t="s">
        <v>12</v>
      </c>
      <c r="D5" s="55" t="s">
        <v>11</v>
      </c>
      <c r="E5" s="136" t="s">
        <v>13</v>
      </c>
      <c r="F5" s="3" t="s">
        <v>11</v>
      </c>
    </row>
    <row r="6" spans="1:6" ht="22.5" customHeight="1">
      <c r="A6" s="137" t="s">
        <v>14</v>
      </c>
      <c r="B6" s="14">
        <v>4944.14</v>
      </c>
      <c r="C6" s="138" t="s">
        <v>15</v>
      </c>
      <c r="D6" s="14">
        <v>0</v>
      </c>
      <c r="E6" s="137" t="s">
        <v>16</v>
      </c>
      <c r="F6" s="139">
        <v>8443.89</v>
      </c>
    </row>
    <row r="7" spans="1:6" ht="22.5" customHeight="1">
      <c r="A7" s="140" t="s">
        <v>17</v>
      </c>
      <c r="B7" s="14">
        <v>0</v>
      </c>
      <c r="C7" s="138" t="s">
        <v>18</v>
      </c>
      <c r="D7" s="14">
        <v>0</v>
      </c>
      <c r="E7" s="137" t="s">
        <v>19</v>
      </c>
      <c r="F7" s="139">
        <v>5246.69</v>
      </c>
    </row>
    <row r="8" spans="1:6" ht="22.5" customHeight="1">
      <c r="A8" s="140" t="s">
        <v>20</v>
      </c>
      <c r="B8" s="14">
        <v>11364.4</v>
      </c>
      <c r="C8" s="141" t="s">
        <v>21</v>
      </c>
      <c r="D8" s="14">
        <v>0</v>
      </c>
      <c r="E8" s="137" t="s">
        <v>22</v>
      </c>
      <c r="F8" s="139">
        <v>1469.45</v>
      </c>
    </row>
    <row r="9" spans="1:6" ht="22.5" customHeight="1">
      <c r="A9" s="137" t="s">
        <v>23</v>
      </c>
      <c r="B9" s="14">
        <v>11364.4</v>
      </c>
      <c r="C9" s="141" t="s">
        <v>24</v>
      </c>
      <c r="D9" s="14">
        <v>0</v>
      </c>
      <c r="E9" s="137" t="s">
        <v>25</v>
      </c>
      <c r="F9" s="139">
        <v>0</v>
      </c>
    </row>
    <row r="10" spans="1:6" ht="22.5" customHeight="1">
      <c r="A10" s="137" t="s">
        <v>26</v>
      </c>
      <c r="B10" s="14">
        <v>0</v>
      </c>
      <c r="C10" s="138" t="s">
        <v>27</v>
      </c>
      <c r="D10" s="14">
        <v>23237.44</v>
      </c>
      <c r="E10" s="137" t="s">
        <v>28</v>
      </c>
      <c r="F10" s="139">
        <v>0</v>
      </c>
    </row>
    <row r="11" spans="1:6" ht="22.5" customHeight="1">
      <c r="A11" s="140" t="s">
        <v>29</v>
      </c>
      <c r="B11" s="14">
        <v>0</v>
      </c>
      <c r="C11" s="138" t="s">
        <v>30</v>
      </c>
      <c r="D11" s="14">
        <v>0</v>
      </c>
      <c r="E11" s="137" t="s">
        <v>31</v>
      </c>
      <c r="F11" s="139">
        <v>0</v>
      </c>
    </row>
    <row r="12" spans="1:6" ht="22.5" customHeight="1">
      <c r="A12" s="140" t="s">
        <v>32</v>
      </c>
      <c r="B12" s="14">
        <v>0</v>
      </c>
      <c r="C12" s="141" t="s">
        <v>33</v>
      </c>
      <c r="D12" s="14">
        <v>0</v>
      </c>
      <c r="E12" s="137" t="s">
        <v>34</v>
      </c>
      <c r="F12" s="139">
        <v>0</v>
      </c>
    </row>
    <row r="13" spans="1:6" ht="22.5" customHeight="1">
      <c r="A13" s="138" t="s">
        <v>35</v>
      </c>
      <c r="B13" s="14">
        <v>0</v>
      </c>
      <c r="C13" s="138" t="s">
        <v>36</v>
      </c>
      <c r="D13" s="14">
        <v>249.47</v>
      </c>
      <c r="E13" s="137" t="s">
        <v>37</v>
      </c>
      <c r="F13" s="139">
        <v>9073.41</v>
      </c>
    </row>
    <row r="14" spans="1:6" ht="22.5" customHeight="1">
      <c r="A14" s="142" t="s">
        <v>38</v>
      </c>
      <c r="B14" s="14">
        <v>0</v>
      </c>
      <c r="C14" s="138" t="s">
        <v>39</v>
      </c>
      <c r="D14" s="14">
        <v>0</v>
      </c>
      <c r="E14" s="137" t="s">
        <v>40</v>
      </c>
      <c r="F14" s="139">
        <v>0</v>
      </c>
    </row>
    <row r="15" spans="1:6" ht="22.5" customHeight="1">
      <c r="A15" s="142" t="s">
        <v>41</v>
      </c>
      <c r="B15" s="14">
        <v>0</v>
      </c>
      <c r="C15" s="141" t="s">
        <v>42</v>
      </c>
      <c r="D15" s="14">
        <v>0</v>
      </c>
      <c r="E15" s="137"/>
      <c r="F15" s="139"/>
    </row>
    <row r="16" spans="1:6" ht="22.5" customHeight="1">
      <c r="A16" s="141"/>
      <c r="B16" s="72"/>
      <c r="C16" s="141" t="s">
        <v>43</v>
      </c>
      <c r="D16" s="14">
        <v>0</v>
      </c>
      <c r="E16" s="137"/>
      <c r="F16" s="72"/>
    </row>
    <row r="17" spans="1:6" ht="22.5" customHeight="1">
      <c r="A17" s="72"/>
      <c r="B17" s="143"/>
      <c r="C17" s="141" t="s">
        <v>44</v>
      </c>
      <c r="D17" s="14">
        <v>0</v>
      </c>
      <c r="E17" s="137"/>
      <c r="F17" s="139"/>
    </row>
    <row r="18" spans="1:6" ht="22.5" customHeight="1">
      <c r="A18" s="72"/>
      <c r="B18" s="144"/>
      <c r="C18" s="141" t="s">
        <v>45</v>
      </c>
      <c r="D18" s="14">
        <v>0</v>
      </c>
      <c r="E18" s="137"/>
      <c r="F18" s="139"/>
    </row>
    <row r="19" spans="1:6" ht="22.5" customHeight="1">
      <c r="A19" s="145"/>
      <c r="B19" s="143"/>
      <c r="C19" s="141" t="s">
        <v>46</v>
      </c>
      <c r="D19" s="14">
        <v>0</v>
      </c>
      <c r="E19" s="137"/>
      <c r="F19" s="139"/>
    </row>
    <row r="20" spans="1:6" ht="22.5" customHeight="1">
      <c r="A20" s="145"/>
      <c r="B20" s="14"/>
      <c r="C20" s="138" t="s">
        <v>47</v>
      </c>
      <c r="D20" s="14">
        <v>0</v>
      </c>
      <c r="E20" s="137"/>
      <c r="F20" s="139"/>
    </row>
    <row r="21" spans="1:6" ht="22.5" customHeight="1">
      <c r="A21" s="146"/>
      <c r="B21" s="14"/>
      <c r="C21" s="138" t="s">
        <v>48</v>
      </c>
      <c r="D21" s="14">
        <v>0</v>
      </c>
      <c r="E21" s="137"/>
      <c r="F21" s="139"/>
    </row>
    <row r="22" spans="1:6" ht="18" customHeight="1">
      <c r="A22" s="72"/>
      <c r="B22" s="14"/>
      <c r="C22" s="138" t="s">
        <v>49</v>
      </c>
      <c r="D22" s="14">
        <v>0</v>
      </c>
      <c r="E22" s="137"/>
      <c r="F22" s="139"/>
    </row>
    <row r="23" spans="1:6" ht="22.5" customHeight="1">
      <c r="A23" s="147"/>
      <c r="B23" s="14"/>
      <c r="C23" s="141" t="s">
        <v>50</v>
      </c>
      <c r="D23" s="14">
        <v>0</v>
      </c>
      <c r="E23" s="140"/>
      <c r="F23" s="139"/>
    </row>
    <row r="24" spans="1:6" ht="22.5" customHeight="1">
      <c r="A24" s="147"/>
      <c r="B24" s="14"/>
      <c r="C24" s="141" t="s">
        <v>51</v>
      </c>
      <c r="D24" s="14">
        <v>0</v>
      </c>
      <c r="E24" s="140"/>
      <c r="F24" s="139"/>
    </row>
    <row r="25" spans="1:6" ht="23.25" customHeight="1">
      <c r="A25" s="147"/>
      <c r="B25" s="14"/>
      <c r="C25" s="141" t="s">
        <v>52</v>
      </c>
      <c r="D25" s="14">
        <v>746.53</v>
      </c>
      <c r="E25" s="140"/>
      <c r="F25" s="139"/>
    </row>
    <row r="26" spans="1:6" ht="23.25" customHeight="1">
      <c r="A26" s="147"/>
      <c r="B26" s="14"/>
      <c r="C26" s="141" t="s">
        <v>53</v>
      </c>
      <c r="D26" s="14">
        <v>0</v>
      </c>
      <c r="E26" s="140"/>
      <c r="F26" s="139"/>
    </row>
    <row r="27" spans="1:6" ht="23.25" customHeight="1">
      <c r="A27" s="72"/>
      <c r="B27" s="144"/>
      <c r="C27" s="141" t="s">
        <v>54</v>
      </c>
      <c r="D27" s="14">
        <v>0</v>
      </c>
      <c r="E27" s="137"/>
      <c r="F27" s="148"/>
    </row>
    <row r="28" spans="1:6" ht="23.25" customHeight="1">
      <c r="A28" s="147"/>
      <c r="B28" s="14"/>
      <c r="C28" s="138" t="s">
        <v>55</v>
      </c>
      <c r="D28" s="14">
        <v>0</v>
      </c>
      <c r="E28" s="137"/>
      <c r="F28" s="148"/>
    </row>
    <row r="29" spans="1:6" ht="23.25" customHeight="1">
      <c r="A29" s="72"/>
      <c r="B29" s="144"/>
      <c r="C29" s="138" t="s">
        <v>56</v>
      </c>
      <c r="D29" s="14">
        <v>0</v>
      </c>
      <c r="E29" s="137"/>
      <c r="F29" s="148"/>
    </row>
    <row r="30" spans="1:6" ht="23.25" customHeight="1">
      <c r="A30" s="72"/>
      <c r="B30" s="14"/>
      <c r="C30" s="141" t="s">
        <v>57</v>
      </c>
      <c r="D30" s="14">
        <v>0</v>
      </c>
      <c r="E30" s="137"/>
      <c r="F30" s="148"/>
    </row>
    <row r="31" spans="1:6" ht="23.25" customHeight="1">
      <c r="A31" s="72"/>
      <c r="B31" s="14"/>
      <c r="C31" s="141" t="s">
        <v>58</v>
      </c>
      <c r="D31" s="14">
        <v>0</v>
      </c>
      <c r="E31" s="137"/>
      <c r="F31" s="148"/>
    </row>
    <row r="32" spans="1:6" ht="23.25" customHeight="1">
      <c r="A32" s="72"/>
      <c r="B32" s="14"/>
      <c r="C32" s="141" t="s">
        <v>59</v>
      </c>
      <c r="D32" s="14">
        <v>0</v>
      </c>
      <c r="E32" s="137"/>
      <c r="F32" s="148"/>
    </row>
    <row r="33" spans="1:6" ht="23.25" customHeight="1">
      <c r="A33" s="72"/>
      <c r="B33" s="14"/>
      <c r="C33" s="141" t="s">
        <v>60</v>
      </c>
      <c r="D33" s="14">
        <v>0</v>
      </c>
      <c r="E33" s="137"/>
      <c r="F33" s="148"/>
    </row>
    <row r="34" spans="1:6" ht="18" customHeight="1">
      <c r="A34" s="72"/>
      <c r="B34" s="14"/>
      <c r="C34" s="142"/>
      <c r="D34" s="143"/>
      <c r="E34" s="137"/>
      <c r="F34" s="148"/>
    </row>
    <row r="35" spans="1:6" ht="18" customHeight="1">
      <c r="A35" s="55" t="s">
        <v>61</v>
      </c>
      <c r="B35" s="144">
        <f>SUM(B6,B7,B8,B11:B16)</f>
        <v>16308.54</v>
      </c>
      <c r="C35" s="55" t="s">
        <v>62</v>
      </c>
      <c r="D35" s="143">
        <f>SUM(D6:D33)</f>
        <v>24233.44</v>
      </c>
      <c r="E35" s="55" t="s">
        <v>62</v>
      </c>
      <c r="F35" s="148">
        <f>SUM(F6:F17)</f>
        <v>24233.44</v>
      </c>
    </row>
    <row r="36" spans="1:6" ht="18" customHeight="1">
      <c r="A36" s="55"/>
      <c r="B36" s="144"/>
      <c r="C36" s="142"/>
      <c r="D36" s="144"/>
      <c r="E36" s="137"/>
      <c r="F36" s="148"/>
    </row>
    <row r="37" spans="1:6" ht="18" customHeight="1">
      <c r="A37" s="149" t="s">
        <v>63</v>
      </c>
      <c r="B37" s="14">
        <v>0</v>
      </c>
      <c r="C37" s="145" t="s">
        <v>64</v>
      </c>
      <c r="D37" s="143">
        <f>SUM(B43)-SUM(D35)-SUM(D38)+0</f>
        <v>0</v>
      </c>
      <c r="E37" s="145" t="s">
        <v>64</v>
      </c>
      <c r="F37" s="148">
        <f>D37</f>
        <v>0</v>
      </c>
    </row>
    <row r="38" spans="1:6" ht="18" customHeight="1">
      <c r="A38" s="149" t="s">
        <v>65</v>
      </c>
      <c r="B38" s="14">
        <v>7924.9</v>
      </c>
      <c r="C38" s="145" t="s">
        <v>66</v>
      </c>
      <c r="D38" s="14">
        <v>0</v>
      </c>
      <c r="E38" s="145" t="s">
        <v>66</v>
      </c>
      <c r="F38" s="14">
        <v>0</v>
      </c>
    </row>
    <row r="39" spans="1:6" ht="22.5" customHeight="1">
      <c r="A39" s="142" t="s">
        <v>67</v>
      </c>
      <c r="B39" s="14">
        <v>0</v>
      </c>
      <c r="C39" s="150"/>
      <c r="D39" s="144"/>
      <c r="E39" s="72"/>
      <c r="F39" s="151"/>
    </row>
    <row r="40" spans="1:6" ht="12.75" customHeight="1">
      <c r="A40" s="142" t="s">
        <v>68</v>
      </c>
      <c r="B40" s="14">
        <v>0</v>
      </c>
      <c r="C40" s="146"/>
      <c r="D40" s="144"/>
      <c r="E40" s="72"/>
      <c r="F40" s="151"/>
    </row>
    <row r="41" spans="1:6" ht="18" customHeight="1">
      <c r="A41" s="142" t="s">
        <v>69</v>
      </c>
      <c r="B41" s="14">
        <v>0</v>
      </c>
      <c r="C41" s="72"/>
      <c r="D41" s="144"/>
      <c r="E41" s="72"/>
      <c r="F41" s="151"/>
    </row>
    <row r="42" spans="1:6" ht="18" customHeight="1">
      <c r="A42" s="72"/>
      <c r="B42" s="144"/>
      <c r="C42" s="72"/>
      <c r="D42" s="144"/>
      <c r="E42" s="72"/>
      <c r="F42" s="151"/>
    </row>
    <row r="43" spans="1:6" ht="18" customHeight="1">
      <c r="A43" s="3" t="s">
        <v>70</v>
      </c>
      <c r="B43" s="143">
        <f>SUM(B35,B37,B38,B39)</f>
        <v>24233.440000000002</v>
      </c>
      <c r="C43" s="150" t="s">
        <v>71</v>
      </c>
      <c r="D43" s="144">
        <f>SUM(D35,D37,D38)</f>
        <v>24233.44</v>
      </c>
      <c r="E43" s="3" t="s">
        <v>72</v>
      </c>
      <c r="F43" s="139">
        <f>SUM(E43,F35,F37,F38)</f>
        <v>24233.44</v>
      </c>
    </row>
  </sheetData>
  <sheetProtection/>
  <mergeCells count="3">
    <mergeCell ref="A3:B3"/>
    <mergeCell ref="A4:B4"/>
    <mergeCell ref="C4:F4"/>
  </mergeCells>
  <printOptions horizontalCentered="1"/>
  <pageMargins left="0.75" right="0.75" top="0.79" bottom="1" header="0" footer="0"/>
  <pageSetup fitToHeight="1" fitToWidth="1" horizontalDpi="600" verticalDpi="600" orientation="landscape" paperSize="9" scale="78"/>
</worksheet>
</file>

<file path=xl/worksheets/sheet20.xml><?xml version="1.0" encoding="utf-8"?>
<worksheet xmlns="http://schemas.openxmlformats.org/spreadsheetml/2006/main" xmlns:r="http://schemas.openxmlformats.org/officeDocument/2006/relationships">
  <sheetPr>
    <pageSetUpPr fitToPage="1"/>
  </sheetPr>
  <dimension ref="A1:T21"/>
  <sheetViews>
    <sheetView showGridLines="0" showZeros="0" workbookViewId="0" topLeftCell="A1">
      <selection activeCell="A1" sqref="A1"/>
    </sheetView>
  </sheetViews>
  <sheetFormatPr defaultColWidth="9.16015625" defaultRowHeight="12.75" customHeight="1"/>
  <cols>
    <col min="1" max="1" width="9.16015625" style="0" customWidth="1"/>
    <col min="2" max="2" width="18.16015625" style="0" customWidth="1"/>
    <col min="3" max="3" width="9.16015625" style="0" customWidth="1"/>
    <col min="4" max="4" width="16.83203125" style="0" customWidth="1"/>
    <col min="5" max="5" width="15.5" style="0" customWidth="1"/>
    <col min="6" max="6" width="14" style="0" customWidth="1"/>
    <col min="7" max="10" width="9.16015625" style="0" customWidth="1"/>
    <col min="11" max="14" width="11.33203125" style="0" customWidth="1"/>
    <col min="15" max="15" width="13.66015625" style="0" customWidth="1"/>
  </cols>
  <sheetData>
    <row r="1" spans="1:20" ht="12.75" customHeight="1">
      <c r="A1" s="1"/>
      <c r="T1" s="23" t="s">
        <v>550</v>
      </c>
    </row>
    <row r="3" spans="1:20" ht="26.25" customHeight="1">
      <c r="A3" s="16"/>
      <c r="B3" s="2" t="s">
        <v>551</v>
      </c>
      <c r="C3" s="2"/>
      <c r="D3" s="2"/>
      <c r="E3" s="2"/>
      <c r="F3" s="2"/>
      <c r="G3" s="2"/>
      <c r="H3" s="2"/>
      <c r="I3" s="2"/>
      <c r="J3" s="2"/>
      <c r="K3" s="2"/>
      <c r="L3" s="2"/>
      <c r="M3" s="2"/>
      <c r="N3" s="2"/>
      <c r="O3" s="2"/>
      <c r="P3" s="20"/>
      <c r="Q3" s="20"/>
      <c r="R3" s="20"/>
      <c r="S3" s="20"/>
      <c r="T3" s="20"/>
    </row>
    <row r="4" spans="1:14" ht="12.75" customHeight="1">
      <c r="A4" s="1"/>
      <c r="N4" s="1"/>
    </row>
    <row r="5" ht="12.75" customHeight="1">
      <c r="T5" s="10" t="s">
        <v>505</v>
      </c>
    </row>
    <row r="6" spans="1:20" ht="20.25" customHeight="1">
      <c r="A6" s="4" t="s">
        <v>173</v>
      </c>
      <c r="B6" s="4" t="s">
        <v>76</v>
      </c>
      <c r="C6" s="4" t="s">
        <v>552</v>
      </c>
      <c r="D6" s="4" t="s">
        <v>183</v>
      </c>
      <c r="E6" s="5" t="s">
        <v>553</v>
      </c>
      <c r="F6" s="5" t="s">
        <v>554</v>
      </c>
      <c r="G6" s="5" t="s">
        <v>507</v>
      </c>
      <c r="H6" s="5" t="s">
        <v>555</v>
      </c>
      <c r="I6" s="5" t="s">
        <v>556</v>
      </c>
      <c r="J6" s="5" t="s">
        <v>557</v>
      </c>
      <c r="K6" s="4" t="s">
        <v>558</v>
      </c>
      <c r="L6" s="4"/>
      <c r="M6" s="4"/>
      <c r="N6" s="4"/>
      <c r="O6" s="4"/>
      <c r="P6" s="3" t="s">
        <v>515</v>
      </c>
      <c r="Q6" s="3"/>
      <c r="R6" s="3"/>
      <c r="S6" s="3"/>
      <c r="T6" s="4" t="s">
        <v>516</v>
      </c>
    </row>
    <row r="7" spans="1:20" ht="33.75" customHeight="1">
      <c r="A7" s="4"/>
      <c r="B7" s="4"/>
      <c r="C7" s="4"/>
      <c r="D7" s="4"/>
      <c r="E7" s="5"/>
      <c r="F7" s="5"/>
      <c r="G7" s="5"/>
      <c r="H7" s="5"/>
      <c r="I7" s="5"/>
      <c r="J7" s="5"/>
      <c r="K7" s="5" t="s">
        <v>518</v>
      </c>
      <c r="L7" s="5" t="s">
        <v>519</v>
      </c>
      <c r="M7" s="5" t="s">
        <v>520</v>
      </c>
      <c r="N7" s="5" t="s">
        <v>559</v>
      </c>
      <c r="O7" s="5" t="s">
        <v>560</v>
      </c>
      <c r="P7" s="5" t="s">
        <v>522</v>
      </c>
      <c r="Q7" s="5" t="s">
        <v>523</v>
      </c>
      <c r="R7" s="5" t="s">
        <v>524</v>
      </c>
      <c r="S7" s="5" t="s">
        <v>525</v>
      </c>
      <c r="T7" s="4"/>
    </row>
    <row r="8" spans="1:20" ht="17.25" customHeight="1">
      <c r="A8" s="12" t="s">
        <v>94</v>
      </c>
      <c r="B8" s="12" t="s">
        <v>94</v>
      </c>
      <c r="C8" s="12" t="s">
        <v>94</v>
      </c>
      <c r="D8" s="6" t="s">
        <v>94</v>
      </c>
      <c r="E8" s="12" t="s">
        <v>94</v>
      </c>
      <c r="F8" s="12" t="s">
        <v>94</v>
      </c>
      <c r="G8" s="12" t="s">
        <v>94</v>
      </c>
      <c r="H8" s="12" t="s">
        <v>94</v>
      </c>
      <c r="I8" s="21" t="s">
        <v>94</v>
      </c>
      <c r="J8" s="12" t="s">
        <v>94</v>
      </c>
      <c r="K8" s="12">
        <v>1</v>
      </c>
      <c r="L8" s="12">
        <v>2</v>
      </c>
      <c r="M8" s="12">
        <v>3</v>
      </c>
      <c r="N8" s="12">
        <v>4</v>
      </c>
      <c r="O8" s="12">
        <v>5</v>
      </c>
      <c r="P8" s="12">
        <v>6</v>
      </c>
      <c r="Q8" s="12">
        <v>7</v>
      </c>
      <c r="R8" s="12">
        <v>8</v>
      </c>
      <c r="S8" s="12">
        <v>9</v>
      </c>
      <c r="T8" s="12" t="s">
        <v>94</v>
      </c>
    </row>
    <row r="9" spans="1:20" ht="12.75" customHeight="1">
      <c r="A9" s="17"/>
      <c r="B9" s="17" t="s">
        <v>89</v>
      </c>
      <c r="C9" s="18"/>
      <c r="D9" s="17"/>
      <c r="E9" s="19"/>
      <c r="F9" s="17"/>
      <c r="G9" s="17"/>
      <c r="H9" s="17"/>
      <c r="I9" s="15">
        <v>250</v>
      </c>
      <c r="J9" s="22">
        <v>13</v>
      </c>
      <c r="K9" s="14">
        <v>22</v>
      </c>
      <c r="L9" s="14">
        <v>4.5</v>
      </c>
      <c r="M9" s="14">
        <v>3.25</v>
      </c>
      <c r="N9" s="14">
        <v>9.5</v>
      </c>
      <c r="O9" s="14">
        <v>4.75</v>
      </c>
      <c r="P9" s="14">
        <v>22</v>
      </c>
      <c r="Q9" s="14">
        <v>0</v>
      </c>
      <c r="R9" s="14">
        <v>22</v>
      </c>
      <c r="S9" s="14">
        <v>0</v>
      </c>
      <c r="T9" s="11"/>
    </row>
    <row r="10" spans="1:20" ht="12.75" customHeight="1">
      <c r="A10" s="17"/>
      <c r="B10" s="17"/>
      <c r="C10" s="18"/>
      <c r="D10" s="17"/>
      <c r="E10" s="19"/>
      <c r="F10" s="17"/>
      <c r="G10" s="17"/>
      <c r="H10" s="17"/>
      <c r="I10" s="15">
        <v>250</v>
      </c>
      <c r="J10" s="22">
        <v>13</v>
      </c>
      <c r="K10" s="14">
        <v>22</v>
      </c>
      <c r="L10" s="14">
        <v>4.5</v>
      </c>
      <c r="M10" s="14">
        <v>3.25</v>
      </c>
      <c r="N10" s="14">
        <v>9.5</v>
      </c>
      <c r="O10" s="14">
        <v>4.75</v>
      </c>
      <c r="P10" s="14">
        <v>22</v>
      </c>
      <c r="Q10" s="14">
        <v>0</v>
      </c>
      <c r="R10" s="14">
        <v>22</v>
      </c>
      <c r="S10" s="14">
        <v>0</v>
      </c>
      <c r="T10" s="11"/>
    </row>
    <row r="11" spans="1:20" ht="12.75" customHeight="1">
      <c r="A11" s="17">
        <v>208051</v>
      </c>
      <c r="B11" s="17" t="s">
        <v>526</v>
      </c>
      <c r="C11" s="18" t="s">
        <v>561</v>
      </c>
      <c r="D11" s="17" t="s">
        <v>562</v>
      </c>
      <c r="E11" s="19" t="s">
        <v>563</v>
      </c>
      <c r="F11" s="17" t="s">
        <v>564</v>
      </c>
      <c r="G11" s="17">
        <v>43074</v>
      </c>
      <c r="H11" s="17" t="s">
        <v>565</v>
      </c>
      <c r="I11" s="15">
        <v>100</v>
      </c>
      <c r="J11" s="22">
        <v>3</v>
      </c>
      <c r="K11" s="14">
        <v>6</v>
      </c>
      <c r="L11" s="14">
        <v>1</v>
      </c>
      <c r="M11" s="14">
        <v>0.5</v>
      </c>
      <c r="N11" s="14">
        <v>3</v>
      </c>
      <c r="O11" s="14">
        <v>1.5</v>
      </c>
      <c r="P11" s="14">
        <v>6</v>
      </c>
      <c r="Q11" s="14">
        <v>0</v>
      </c>
      <c r="R11" s="14">
        <v>6</v>
      </c>
      <c r="S11" s="14">
        <v>0</v>
      </c>
      <c r="T11" s="11" t="s">
        <v>100</v>
      </c>
    </row>
    <row r="12" spans="1:20" ht="12.75" customHeight="1">
      <c r="A12" s="17">
        <v>208051</v>
      </c>
      <c r="B12" s="17" t="s">
        <v>526</v>
      </c>
      <c r="C12" s="18" t="s">
        <v>561</v>
      </c>
      <c r="D12" s="17" t="s">
        <v>566</v>
      </c>
      <c r="E12" s="19" t="s">
        <v>566</v>
      </c>
      <c r="F12" s="17" t="s">
        <v>567</v>
      </c>
      <c r="G12" s="17">
        <v>42931</v>
      </c>
      <c r="H12" s="17" t="s">
        <v>565</v>
      </c>
      <c r="I12" s="15">
        <v>50</v>
      </c>
      <c r="J12" s="22">
        <v>7</v>
      </c>
      <c r="K12" s="14">
        <v>11</v>
      </c>
      <c r="L12" s="14">
        <v>3.5</v>
      </c>
      <c r="M12" s="14">
        <v>2.25</v>
      </c>
      <c r="N12" s="14">
        <v>3.5</v>
      </c>
      <c r="O12" s="14">
        <v>1.75</v>
      </c>
      <c r="P12" s="14">
        <v>11</v>
      </c>
      <c r="Q12" s="14">
        <v>0</v>
      </c>
      <c r="R12" s="14">
        <v>11</v>
      </c>
      <c r="S12" s="14">
        <v>0</v>
      </c>
      <c r="T12" s="11" t="s">
        <v>100</v>
      </c>
    </row>
    <row r="13" spans="1:20" ht="12.75" customHeight="1">
      <c r="A13" s="17">
        <v>208051</v>
      </c>
      <c r="B13" s="17" t="s">
        <v>526</v>
      </c>
      <c r="C13" s="18" t="s">
        <v>561</v>
      </c>
      <c r="D13" s="17" t="s">
        <v>568</v>
      </c>
      <c r="E13" s="19" t="s">
        <v>568</v>
      </c>
      <c r="F13" s="17" t="s">
        <v>569</v>
      </c>
      <c r="G13" s="17">
        <v>42887</v>
      </c>
      <c r="H13" s="17" t="s">
        <v>565</v>
      </c>
      <c r="I13" s="15">
        <v>100</v>
      </c>
      <c r="J13" s="22">
        <v>3</v>
      </c>
      <c r="K13" s="14">
        <v>5</v>
      </c>
      <c r="L13" s="14">
        <v>0</v>
      </c>
      <c r="M13" s="14">
        <v>0.5</v>
      </c>
      <c r="N13" s="14">
        <v>3</v>
      </c>
      <c r="O13" s="14">
        <v>1.5</v>
      </c>
      <c r="P13" s="14">
        <v>5</v>
      </c>
      <c r="Q13" s="14">
        <v>0</v>
      </c>
      <c r="R13" s="14">
        <v>5</v>
      </c>
      <c r="S13" s="14">
        <v>0</v>
      </c>
      <c r="T13" s="11" t="s">
        <v>100</v>
      </c>
    </row>
    <row r="14" spans="2:19" ht="12.75" customHeight="1">
      <c r="B14" s="1"/>
      <c r="C14" s="1"/>
      <c r="D14" s="1"/>
      <c r="E14" s="1"/>
      <c r="F14" s="1"/>
      <c r="G14" s="1"/>
      <c r="H14" s="1"/>
      <c r="I14" s="1"/>
      <c r="J14" s="1"/>
      <c r="K14" s="1"/>
      <c r="L14" s="1"/>
      <c r="M14" s="1"/>
      <c r="N14" s="1"/>
      <c r="O14" s="1"/>
      <c r="P14" s="1"/>
      <c r="Q14" s="1"/>
      <c r="R14" s="1"/>
      <c r="S14" s="1"/>
    </row>
    <row r="15" spans="2:18" ht="12.75" customHeight="1">
      <c r="B15" s="1"/>
      <c r="C15" s="1"/>
      <c r="D15" s="1"/>
      <c r="E15" s="1"/>
      <c r="F15" s="1"/>
      <c r="H15" s="1"/>
      <c r="I15" s="1"/>
      <c r="J15" s="1"/>
      <c r="K15" s="1"/>
      <c r="L15" s="1"/>
      <c r="M15" s="1"/>
      <c r="N15" s="1"/>
      <c r="O15" s="1"/>
      <c r="P15" s="1"/>
      <c r="Q15" s="1"/>
      <c r="R15" s="1"/>
    </row>
    <row r="16" spans="4:18" ht="12.75" customHeight="1">
      <c r="D16" s="1"/>
      <c r="E16" s="1"/>
      <c r="F16" s="1"/>
      <c r="H16" s="1"/>
      <c r="I16" s="1"/>
      <c r="J16" s="1"/>
      <c r="K16" s="1"/>
      <c r="L16" s="1"/>
      <c r="M16" s="1"/>
      <c r="N16" s="1"/>
      <c r="O16" s="1"/>
      <c r="P16" s="1"/>
      <c r="Q16" s="1"/>
      <c r="R16" s="1"/>
    </row>
    <row r="17" spans="4:14" ht="12.75" customHeight="1">
      <c r="D17" s="1"/>
      <c r="J17" s="1"/>
      <c r="K17" s="1"/>
      <c r="M17" s="1"/>
      <c r="N17" s="1"/>
    </row>
    <row r="18" spans="4:11" ht="12.75" customHeight="1">
      <c r="D18" s="1"/>
      <c r="E18" s="1"/>
      <c r="J18" s="1"/>
      <c r="K18" s="1"/>
    </row>
    <row r="19" spans="5:11" ht="12.75" customHeight="1">
      <c r="E19" s="1"/>
      <c r="K19" s="1"/>
    </row>
    <row r="20" ht="12.75" customHeight="1">
      <c r="E20" s="1"/>
    </row>
    <row r="21" ht="12.75" customHeight="1">
      <c r="F21" s="1"/>
    </row>
  </sheetData>
  <sheetProtection/>
  <mergeCells count="13">
    <mergeCell ref="K6:O6"/>
    <mergeCell ref="P6:S6"/>
    <mergeCell ref="A6:A7"/>
    <mergeCell ref="B6:B7"/>
    <mergeCell ref="C6:C7"/>
    <mergeCell ref="D6:D7"/>
    <mergeCell ref="E6:E7"/>
    <mergeCell ref="F6:F7"/>
    <mergeCell ref="G6:G7"/>
    <mergeCell ref="H6:H7"/>
    <mergeCell ref="I6:I7"/>
    <mergeCell ref="J6:J7"/>
    <mergeCell ref="T6:T7"/>
  </mergeCells>
  <printOptions/>
  <pageMargins left="0.59" right="0.59" top="0.79" bottom="0.79" header="0.5" footer="0.5"/>
  <pageSetup fitToHeight="1000" fitToWidth="1" orientation="landscape" paperSize="9"/>
</worksheet>
</file>

<file path=xl/worksheets/sheet21.xml><?xml version="1.0" encoding="utf-8"?>
<worksheet xmlns="http://schemas.openxmlformats.org/spreadsheetml/2006/main" xmlns:r="http://schemas.openxmlformats.org/officeDocument/2006/relationships">
  <dimension ref="A1:Q28"/>
  <sheetViews>
    <sheetView showGridLines="0" showZeros="0" workbookViewId="0" topLeftCell="A1">
      <selection activeCell="A1" sqref="A1"/>
    </sheetView>
  </sheetViews>
  <sheetFormatPr defaultColWidth="9.16015625" defaultRowHeight="12.75" customHeight="1"/>
  <cols>
    <col min="1" max="1" width="14.16015625" style="0" customWidth="1"/>
    <col min="2" max="2" width="13.33203125" style="0" customWidth="1"/>
    <col min="3" max="3" width="15" style="0" customWidth="1"/>
    <col min="4" max="4" width="13.5" style="0" customWidth="1"/>
    <col min="5" max="5" width="14.16015625" style="0" customWidth="1"/>
    <col min="6" max="6" width="9.16015625" style="0" customWidth="1"/>
    <col min="7" max="7" width="12.66015625" style="0" customWidth="1"/>
    <col min="8" max="8" width="14.16015625" style="0" customWidth="1"/>
    <col min="9" max="9" width="9.16015625" style="0" customWidth="1"/>
    <col min="10" max="10" width="13.16015625" style="0" customWidth="1"/>
    <col min="11" max="15" width="9.16015625" style="0" customWidth="1"/>
    <col min="16" max="16" width="8.5" style="0" customWidth="1"/>
    <col min="17" max="17" width="16.5" style="0" customWidth="1"/>
  </cols>
  <sheetData>
    <row r="1" spans="1:17" ht="12.75" customHeight="1">
      <c r="A1" s="1"/>
      <c r="Q1" s="10" t="s">
        <v>570</v>
      </c>
    </row>
    <row r="2" spans="2:17" ht="27" customHeight="1">
      <c r="B2" s="2" t="s">
        <v>571</v>
      </c>
      <c r="C2" s="2"/>
      <c r="D2" s="2"/>
      <c r="E2" s="2"/>
      <c r="F2" s="2"/>
      <c r="G2" s="2"/>
      <c r="H2" s="2"/>
      <c r="I2" s="2"/>
      <c r="J2" s="2"/>
      <c r="K2" s="2"/>
      <c r="L2" s="2"/>
      <c r="M2" s="2"/>
      <c r="N2" s="2"/>
      <c r="O2" s="2"/>
      <c r="P2" s="2"/>
      <c r="Q2" s="2"/>
    </row>
    <row r="4" ht="12.75" customHeight="1">
      <c r="Q4" s="10" t="s">
        <v>7</v>
      </c>
    </row>
    <row r="5" spans="1:17" ht="12.75" customHeight="1">
      <c r="A5" s="3" t="s">
        <v>173</v>
      </c>
      <c r="B5" s="4" t="s">
        <v>76</v>
      </c>
      <c r="C5" s="4" t="s">
        <v>572</v>
      </c>
      <c r="D5" s="4" t="s">
        <v>573</v>
      </c>
      <c r="E5" s="4" t="s">
        <v>574</v>
      </c>
      <c r="F5" s="4"/>
      <c r="G5" s="4"/>
      <c r="H5" s="4"/>
      <c r="I5" s="4"/>
      <c r="J5" s="4"/>
      <c r="K5" s="4"/>
      <c r="L5" s="4"/>
      <c r="M5" s="4"/>
      <c r="N5" s="4"/>
      <c r="O5" s="4"/>
      <c r="P5" s="4"/>
      <c r="Q5" s="4"/>
    </row>
    <row r="6" spans="1:17" ht="21.75" customHeight="1">
      <c r="A6" s="3"/>
      <c r="B6" s="4"/>
      <c r="C6" s="4"/>
      <c r="D6" s="4"/>
      <c r="E6" s="4" t="s">
        <v>575</v>
      </c>
      <c r="F6" s="4" t="s">
        <v>576</v>
      </c>
      <c r="G6" s="4"/>
      <c r="H6" s="4"/>
      <c r="I6" s="4"/>
      <c r="J6" s="4"/>
      <c r="K6" s="4"/>
      <c r="L6" s="4" t="s">
        <v>577</v>
      </c>
      <c r="M6" s="4"/>
      <c r="N6" s="4" t="s">
        <v>578</v>
      </c>
      <c r="O6" s="4"/>
      <c r="P6" s="4" t="s">
        <v>579</v>
      </c>
      <c r="Q6" s="4"/>
    </row>
    <row r="7" spans="1:17" ht="15.75" customHeight="1">
      <c r="A7" s="3"/>
      <c r="B7" s="4"/>
      <c r="C7" s="4"/>
      <c r="D7" s="4"/>
      <c r="E7" s="4"/>
      <c r="F7" s="4" t="s">
        <v>580</v>
      </c>
      <c r="G7" s="4" t="s">
        <v>581</v>
      </c>
      <c r="H7" s="4" t="s">
        <v>582</v>
      </c>
      <c r="I7" s="4" t="s">
        <v>583</v>
      </c>
      <c r="J7" s="4"/>
      <c r="K7" s="4"/>
      <c r="L7" s="4" t="s">
        <v>584</v>
      </c>
      <c r="M7" s="4" t="s">
        <v>585</v>
      </c>
      <c r="N7" s="4" t="s">
        <v>586</v>
      </c>
      <c r="O7" s="4" t="s">
        <v>587</v>
      </c>
      <c r="P7" s="4" t="s">
        <v>199</v>
      </c>
      <c r="Q7" s="4" t="s">
        <v>588</v>
      </c>
    </row>
    <row r="8" spans="1:17" ht="21.75" customHeight="1">
      <c r="A8" s="3"/>
      <c r="B8" s="4"/>
      <c r="C8" s="4"/>
      <c r="D8" s="4"/>
      <c r="E8" s="4"/>
      <c r="F8" s="4"/>
      <c r="G8" s="4"/>
      <c r="H8" s="4"/>
      <c r="I8" s="5" t="s">
        <v>589</v>
      </c>
      <c r="J8" s="5" t="s">
        <v>590</v>
      </c>
      <c r="K8" s="5" t="s">
        <v>591</v>
      </c>
      <c r="L8" s="4"/>
      <c r="M8" s="4"/>
      <c r="N8" s="4"/>
      <c r="O8" s="4"/>
      <c r="P8" s="4"/>
      <c r="Q8" s="4"/>
    </row>
    <row r="9" spans="1:17" ht="12.75" customHeight="1">
      <c r="A9" s="12" t="s">
        <v>94</v>
      </c>
      <c r="B9" s="12" t="s">
        <v>94</v>
      </c>
      <c r="C9" s="12">
        <v>1</v>
      </c>
      <c r="D9" s="12">
        <v>2</v>
      </c>
      <c r="E9" s="12">
        <v>3</v>
      </c>
      <c r="F9" s="12">
        <v>4</v>
      </c>
      <c r="G9" s="12">
        <v>5</v>
      </c>
      <c r="H9" s="12">
        <v>6</v>
      </c>
      <c r="I9" s="12">
        <v>7</v>
      </c>
      <c r="J9" s="12">
        <v>8</v>
      </c>
      <c r="K9" s="12">
        <v>9</v>
      </c>
      <c r="L9" s="12">
        <v>10</v>
      </c>
      <c r="M9" s="12">
        <v>11</v>
      </c>
      <c r="N9" s="12">
        <v>12</v>
      </c>
      <c r="O9" s="12">
        <v>13</v>
      </c>
      <c r="P9" s="12">
        <v>14</v>
      </c>
      <c r="Q9" s="12">
        <v>15</v>
      </c>
    </row>
    <row r="10" spans="1:17" ht="12.75" customHeight="1">
      <c r="A10" s="13"/>
      <c r="B10" s="13" t="s">
        <v>89</v>
      </c>
      <c r="C10" s="14">
        <v>156654.9</v>
      </c>
      <c r="D10" s="14">
        <v>46313.4</v>
      </c>
      <c r="E10" s="14">
        <v>110341.5</v>
      </c>
      <c r="F10" s="15">
        <v>88</v>
      </c>
      <c r="G10" s="14">
        <v>411512.7</v>
      </c>
      <c r="H10" s="14">
        <v>91202.34</v>
      </c>
      <c r="I10" s="15">
        <v>7</v>
      </c>
      <c r="J10" s="14">
        <v>66549.5</v>
      </c>
      <c r="K10" s="14">
        <v>2250.6</v>
      </c>
      <c r="L10" s="15">
        <v>27</v>
      </c>
      <c r="M10" s="14">
        <v>703.1</v>
      </c>
      <c r="N10" s="15">
        <v>88</v>
      </c>
      <c r="O10" s="14">
        <v>3570.67</v>
      </c>
      <c r="P10" s="15">
        <v>33736</v>
      </c>
      <c r="Q10" s="14">
        <v>14865.39</v>
      </c>
    </row>
    <row r="11" spans="1:17" ht="12.75" customHeight="1">
      <c r="A11" s="13">
        <v>208051</v>
      </c>
      <c r="B11" s="13" t="s">
        <v>1</v>
      </c>
      <c r="C11" s="14">
        <v>156654.9</v>
      </c>
      <c r="D11" s="14">
        <v>46313.4</v>
      </c>
      <c r="E11" s="14">
        <v>110341.5</v>
      </c>
      <c r="F11" s="15">
        <v>88</v>
      </c>
      <c r="G11" s="14">
        <v>411512.7</v>
      </c>
      <c r="H11" s="14">
        <v>91202.34</v>
      </c>
      <c r="I11" s="15">
        <v>7</v>
      </c>
      <c r="J11" s="14">
        <v>66549.5</v>
      </c>
      <c r="K11" s="14">
        <v>2250.6</v>
      </c>
      <c r="L11" s="15">
        <v>27</v>
      </c>
      <c r="M11" s="14">
        <v>703.1</v>
      </c>
      <c r="N11" s="15">
        <v>88</v>
      </c>
      <c r="O11" s="14">
        <v>3570.67</v>
      </c>
      <c r="P11" s="15">
        <v>33736</v>
      </c>
      <c r="Q11" s="14">
        <v>14865.39</v>
      </c>
    </row>
    <row r="12" spans="1:17" ht="12.75" customHeight="1">
      <c r="A12" s="1"/>
      <c r="B12" s="1"/>
      <c r="C12" s="1"/>
      <c r="D12" s="1"/>
      <c r="E12" s="1"/>
      <c r="F12" s="1"/>
      <c r="G12" s="1"/>
      <c r="H12" s="1"/>
      <c r="I12" s="1"/>
      <c r="K12" s="1"/>
      <c r="L12" s="1"/>
      <c r="M12" s="1"/>
      <c r="N12" s="1"/>
      <c r="O12" s="1"/>
      <c r="P12" s="1"/>
      <c r="Q12" s="1"/>
    </row>
    <row r="13" spans="2:17" ht="12.75" customHeight="1">
      <c r="B13" s="1"/>
      <c r="E13" s="1"/>
      <c r="G13" s="1"/>
      <c r="I13" s="1"/>
      <c r="K13" s="1"/>
      <c r="L13" s="1"/>
      <c r="M13" s="1"/>
      <c r="N13" s="1"/>
      <c r="O13" s="1"/>
      <c r="P13" s="1"/>
      <c r="Q13" s="1"/>
    </row>
    <row r="14" spans="2:17" ht="12.75" customHeight="1">
      <c r="B14" s="1"/>
      <c r="C14" s="1"/>
      <c r="L14" s="1"/>
      <c r="M14" s="1"/>
      <c r="N14" s="1"/>
      <c r="O14" s="1"/>
      <c r="Q14" s="1"/>
    </row>
    <row r="15" spans="3:17" ht="12.75" customHeight="1">
      <c r="C15" s="1"/>
      <c r="D15" s="1"/>
      <c r="N15" s="1"/>
      <c r="O15" s="1"/>
      <c r="Q15" s="1"/>
    </row>
    <row r="16" spans="4:17" ht="12.75" customHeight="1">
      <c r="D16" s="1"/>
      <c r="N16" s="1"/>
      <c r="O16" s="1"/>
      <c r="Q16" s="1"/>
    </row>
    <row r="17" spans="14:17" ht="12.75" customHeight="1">
      <c r="N17" s="1"/>
      <c r="O17" s="1"/>
      <c r="Q17" s="1"/>
    </row>
    <row r="18" spans="14:17" ht="12.75" customHeight="1">
      <c r="N18" s="1"/>
      <c r="O18" s="1"/>
      <c r="Q18" s="1"/>
    </row>
    <row r="19" spans="14:17" ht="12.75" customHeight="1">
      <c r="N19" s="1"/>
      <c r="O19" s="1"/>
      <c r="Q19" s="1"/>
    </row>
    <row r="20" spans="13:17" ht="12.75" customHeight="1">
      <c r="M20" s="1"/>
      <c r="N20" s="1"/>
      <c r="O20" s="1"/>
      <c r="Q20" s="1"/>
    </row>
    <row r="21" spans="13:17" ht="12.75" customHeight="1">
      <c r="M21" s="1"/>
      <c r="N21" s="1"/>
      <c r="O21" s="1"/>
      <c r="P21" s="1"/>
      <c r="Q21" s="1"/>
    </row>
    <row r="22" spans="13:17" ht="12.75" customHeight="1">
      <c r="M22" s="1"/>
      <c r="N22" s="1"/>
      <c r="P22" s="1"/>
      <c r="Q22" s="1"/>
    </row>
    <row r="23" spans="13:17" ht="12.75" customHeight="1">
      <c r="M23" s="1"/>
      <c r="N23" s="1"/>
      <c r="O23" s="1"/>
      <c r="P23" s="1"/>
      <c r="Q23" s="1"/>
    </row>
    <row r="24" spans="15:17" ht="12.75" customHeight="1">
      <c r="O24" s="1"/>
      <c r="Q24" s="1"/>
    </row>
    <row r="25" spans="14:17" ht="12.75" customHeight="1">
      <c r="N25" s="1"/>
      <c r="P25" s="1"/>
      <c r="Q25" s="1"/>
    </row>
    <row r="26" spans="13:16" ht="12.75" customHeight="1">
      <c r="M26" s="1"/>
      <c r="O26" s="1"/>
      <c r="P26" s="1"/>
    </row>
    <row r="27" spans="14:15" ht="12.75" customHeight="1">
      <c r="N27" s="1"/>
      <c r="O27" s="1"/>
    </row>
    <row r="28" ht="12.75" customHeight="1">
      <c r="M28" s="1"/>
    </row>
  </sheetData>
  <sheetProtection/>
  <mergeCells count="20">
    <mergeCell ref="E5:Q5"/>
    <mergeCell ref="F6:K6"/>
    <mergeCell ref="L6:M6"/>
    <mergeCell ref="N6:O6"/>
    <mergeCell ref="P6:Q6"/>
    <mergeCell ref="I7:K7"/>
    <mergeCell ref="A5:A8"/>
    <mergeCell ref="B5:B8"/>
    <mergeCell ref="C5:C8"/>
    <mergeCell ref="D5:D8"/>
    <mergeCell ref="E6:E8"/>
    <mergeCell ref="F7:F8"/>
    <mergeCell ref="G7:G8"/>
    <mergeCell ref="H7:H8"/>
    <mergeCell ref="L7:L8"/>
    <mergeCell ref="M7:M8"/>
    <mergeCell ref="N7:N8"/>
    <mergeCell ref="O7:O8"/>
    <mergeCell ref="P7:P8"/>
    <mergeCell ref="Q7:Q8"/>
  </mergeCells>
  <printOptions gridLines="1"/>
  <pageMargins left="0.75" right="0.75" top="1" bottom="1" header="0.5" footer="0.5"/>
  <pageSetup orientation="portrait"/>
  <headerFooter scaleWithDoc="0" alignWithMargins="0">
    <oddHeader>&amp;C&amp;A</oddHeader>
    <oddFooter>&amp;C页(&amp;P)</oddFooter>
  </headerFooter>
</worksheet>
</file>

<file path=xl/worksheets/sheet22.xml><?xml version="1.0" encoding="utf-8"?>
<worksheet xmlns="http://schemas.openxmlformats.org/spreadsheetml/2006/main" xmlns:r="http://schemas.openxmlformats.org/officeDocument/2006/relationships">
  <dimension ref="A1:K25"/>
  <sheetViews>
    <sheetView showGridLines="0" showZeros="0" workbookViewId="0" topLeftCell="A1">
      <selection activeCell="A1" sqref="A1"/>
    </sheetView>
  </sheetViews>
  <sheetFormatPr defaultColWidth="9.16015625" defaultRowHeight="12.75" customHeight="1"/>
  <cols>
    <col min="1" max="1" width="12.33203125" style="0" customWidth="1"/>
    <col min="2" max="2" width="17.66015625" style="0" customWidth="1"/>
    <col min="3" max="3" width="16.66015625" style="0" customWidth="1"/>
    <col min="4" max="4" width="19.5" style="0" customWidth="1"/>
    <col min="5" max="5" width="19.33203125" style="0" customWidth="1"/>
    <col min="6" max="10" width="10.83203125" style="0" customWidth="1"/>
    <col min="11" max="11" width="17.5" style="0" customWidth="1"/>
  </cols>
  <sheetData>
    <row r="1" spans="1:11" ht="12.75" customHeight="1">
      <c r="A1" s="1"/>
      <c r="K1" s="10" t="s">
        <v>592</v>
      </c>
    </row>
    <row r="2" spans="1:11" ht="33.75" customHeight="1">
      <c r="A2" s="2" t="s">
        <v>593</v>
      </c>
      <c r="B2" s="2"/>
      <c r="C2" s="2"/>
      <c r="D2" s="2"/>
      <c r="E2" s="2"/>
      <c r="F2" s="2"/>
      <c r="G2" s="2"/>
      <c r="H2" s="2"/>
      <c r="I2" s="2"/>
      <c r="J2" s="2"/>
      <c r="K2" s="2"/>
    </row>
    <row r="5" ht="12.75" customHeight="1">
      <c r="K5" s="10" t="s">
        <v>7</v>
      </c>
    </row>
    <row r="6" spans="1:11" ht="12.75" customHeight="1">
      <c r="A6" s="3" t="s">
        <v>173</v>
      </c>
      <c r="B6" s="4" t="s">
        <v>76</v>
      </c>
      <c r="C6" s="4" t="s">
        <v>594</v>
      </c>
      <c r="D6" s="4" t="s">
        <v>595</v>
      </c>
      <c r="E6" s="4" t="s">
        <v>596</v>
      </c>
      <c r="F6" s="4" t="s">
        <v>597</v>
      </c>
      <c r="G6" s="4"/>
      <c r="H6" s="4"/>
      <c r="I6" s="4"/>
      <c r="J6" s="4"/>
      <c r="K6" s="4" t="s">
        <v>598</v>
      </c>
    </row>
    <row r="7" spans="1:11" ht="12.75" customHeight="1">
      <c r="A7" s="3"/>
      <c r="B7" s="4"/>
      <c r="C7" s="4"/>
      <c r="D7" s="4"/>
      <c r="E7" s="4"/>
      <c r="F7" s="4" t="s">
        <v>89</v>
      </c>
      <c r="G7" s="4" t="s">
        <v>599</v>
      </c>
      <c r="H7" s="4"/>
      <c r="I7" s="4"/>
      <c r="J7" s="4" t="s">
        <v>600</v>
      </c>
      <c r="K7" s="4"/>
    </row>
    <row r="8" spans="1:11" ht="12.75" customHeight="1">
      <c r="A8" s="3"/>
      <c r="B8" s="4"/>
      <c r="C8" s="4"/>
      <c r="D8" s="4"/>
      <c r="E8" s="4"/>
      <c r="F8" s="4"/>
      <c r="G8" s="5" t="s">
        <v>108</v>
      </c>
      <c r="H8" s="5" t="s">
        <v>601</v>
      </c>
      <c r="I8" s="5" t="s">
        <v>602</v>
      </c>
      <c r="J8" s="4"/>
      <c r="K8" s="4"/>
    </row>
    <row r="9" spans="1:11" ht="12.75" customHeight="1">
      <c r="A9" s="6" t="s">
        <v>94</v>
      </c>
      <c r="B9" s="7" t="s">
        <v>94</v>
      </c>
      <c r="C9" s="7" t="s">
        <v>94</v>
      </c>
      <c r="D9" s="7" t="s">
        <v>94</v>
      </c>
      <c r="E9" s="7" t="s">
        <v>94</v>
      </c>
      <c r="F9" s="7">
        <v>1</v>
      </c>
      <c r="G9" s="7">
        <v>2</v>
      </c>
      <c r="H9" s="7">
        <v>3</v>
      </c>
      <c r="I9" s="7">
        <v>4</v>
      </c>
      <c r="J9" s="7">
        <v>5</v>
      </c>
      <c r="K9" s="7" t="s">
        <v>94</v>
      </c>
    </row>
    <row r="10" spans="1:11" ht="12.75" customHeight="1">
      <c r="A10" s="8"/>
      <c r="B10" s="8"/>
      <c r="C10" s="8"/>
      <c r="D10" s="8"/>
      <c r="E10" s="8"/>
      <c r="F10" s="9"/>
      <c r="G10" s="9"/>
      <c r="H10" s="9"/>
      <c r="I10" s="9"/>
      <c r="J10" s="9"/>
      <c r="K10" s="11"/>
    </row>
    <row r="11" spans="1:11" ht="12.75" customHeight="1">
      <c r="A11" s="1"/>
      <c r="B11" s="1"/>
      <c r="C11" s="1"/>
      <c r="D11" s="1"/>
      <c r="E11" s="1"/>
      <c r="F11" s="1"/>
      <c r="G11" s="1"/>
      <c r="H11" s="1"/>
      <c r="I11" s="1"/>
      <c r="J11" s="1"/>
      <c r="K11" s="1"/>
    </row>
    <row r="12" spans="1:11" ht="12.75" customHeight="1">
      <c r="A12" s="1"/>
      <c r="B12" s="1"/>
      <c r="C12" s="1"/>
      <c r="D12" s="1"/>
      <c r="E12" s="1"/>
      <c r="F12" s="1"/>
      <c r="G12" s="1"/>
      <c r="H12" s="1"/>
      <c r="I12" s="1"/>
      <c r="J12" s="1"/>
      <c r="K12" s="1"/>
    </row>
    <row r="13" spans="1:11" ht="12.75" customHeight="1">
      <c r="A13" s="1"/>
      <c r="B13" s="1"/>
      <c r="C13" s="1"/>
      <c r="D13" s="1"/>
      <c r="E13" s="1"/>
      <c r="F13" s="1"/>
      <c r="G13" s="1"/>
      <c r="H13" s="1"/>
      <c r="I13" s="1"/>
      <c r="J13" s="1"/>
      <c r="K13" s="1"/>
    </row>
    <row r="14" spans="1:11" ht="12.75" customHeight="1">
      <c r="A14" s="1"/>
      <c r="B14" s="1"/>
      <c r="C14" s="1"/>
      <c r="J14" s="1"/>
      <c r="K14" s="1"/>
    </row>
    <row r="15" spans="1:11" ht="12.75" customHeight="1">
      <c r="A15" s="1"/>
      <c r="B15" s="1"/>
      <c r="C15" s="1"/>
      <c r="J15" s="1"/>
      <c r="K15" s="1"/>
    </row>
    <row r="16" spans="1:11" ht="12.75" customHeight="1">
      <c r="A16" s="1"/>
      <c r="B16" s="1"/>
      <c r="C16" s="1"/>
      <c r="J16" s="1"/>
      <c r="K16" s="1"/>
    </row>
    <row r="17" spans="2:11" ht="12.75" customHeight="1">
      <c r="B17" s="1"/>
      <c r="C17" s="1"/>
      <c r="J17" s="1"/>
      <c r="K17" s="1"/>
    </row>
    <row r="18" spans="3:11" ht="12.75" customHeight="1">
      <c r="C18" s="1"/>
      <c r="K18" s="1"/>
    </row>
    <row r="19" ht="12.75" customHeight="1">
      <c r="K19" s="1"/>
    </row>
    <row r="20" ht="12.75" customHeight="1">
      <c r="K20" s="1"/>
    </row>
    <row r="21" ht="12.75" customHeight="1">
      <c r="K21" s="1"/>
    </row>
    <row r="22" ht="12.75" customHeight="1">
      <c r="K22" s="1"/>
    </row>
    <row r="23" spans="10:11" ht="12.75" customHeight="1">
      <c r="J23" s="1"/>
      <c r="K23" s="1"/>
    </row>
    <row r="24" ht="12.75" customHeight="1">
      <c r="J24" s="1"/>
    </row>
    <row r="25" ht="12.75" customHeight="1">
      <c r="J25" s="1"/>
    </row>
  </sheetData>
  <sheetProtection/>
  <mergeCells count="10">
    <mergeCell ref="F6:J6"/>
    <mergeCell ref="G7:I7"/>
    <mergeCell ref="A6:A8"/>
    <mergeCell ref="B6:B8"/>
    <mergeCell ref="C6:C8"/>
    <mergeCell ref="D6:D8"/>
    <mergeCell ref="E6:E8"/>
    <mergeCell ref="F7:F8"/>
    <mergeCell ref="J7:J8"/>
    <mergeCell ref="K6:K8"/>
  </mergeCells>
  <printOptions gridLines="1"/>
  <pageMargins left="0.75" right="0.75" top="1" bottom="1" header="0.5" footer="0.5"/>
  <pageSetup orientation="portrait"/>
  <headerFooter scaleWithDoc="0" alignWithMargins="0">
    <oddHeader>&amp;C&amp;A</oddHeader>
    <oddFooter>&amp;C页(&amp;P)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Q9"/>
  <sheetViews>
    <sheetView showGridLines="0" showZeros="0" workbookViewId="0" topLeftCell="A1">
      <selection activeCell="A1" sqref="A1"/>
    </sheetView>
  </sheetViews>
  <sheetFormatPr defaultColWidth="9.16015625" defaultRowHeight="18" customHeight="1"/>
  <cols>
    <col min="1" max="1" width="10" style="90" customWidth="1"/>
    <col min="2" max="2" width="38.5" style="122" customWidth="1"/>
    <col min="3" max="3" width="14.33203125" style="49" customWidth="1"/>
    <col min="4" max="4" width="13.33203125" style="49" customWidth="1"/>
    <col min="5" max="5" width="12.33203125" style="49" customWidth="1"/>
    <col min="6" max="7" width="12.5" style="49" customWidth="1"/>
    <col min="8" max="8" width="10.66015625" style="32" customWidth="1"/>
    <col min="9" max="9" width="12.5" style="32" customWidth="1"/>
    <col min="10" max="11" width="9.66015625" style="32" customWidth="1"/>
    <col min="12" max="12" width="9.16015625" style="32" customWidth="1"/>
    <col min="13" max="13" width="9.66015625" style="32" customWidth="1"/>
    <col min="14" max="15" width="9.16015625" style="32" customWidth="1"/>
    <col min="16" max="248" width="9" style="32" customWidth="1"/>
  </cols>
  <sheetData>
    <row r="1" spans="1:17" ht="15" customHeight="1">
      <c r="A1" s="123"/>
      <c r="B1" s="124"/>
      <c r="C1" s="110"/>
      <c r="D1" s="110"/>
      <c r="E1" s="110"/>
      <c r="F1" s="110"/>
      <c r="G1" s="110"/>
      <c r="H1" s="110"/>
      <c r="I1" s="110"/>
      <c r="J1" s="110"/>
      <c r="K1" s="110"/>
      <c r="L1" s="110"/>
      <c r="M1"/>
      <c r="P1"/>
      <c r="Q1" s="120" t="s">
        <v>73</v>
      </c>
    </row>
    <row r="2" spans="1:17" ht="18" customHeight="1">
      <c r="A2" s="111" t="s">
        <v>74</v>
      </c>
      <c r="B2" s="113"/>
      <c r="C2" s="113"/>
      <c r="D2" s="113"/>
      <c r="E2" s="113"/>
      <c r="F2" s="113"/>
      <c r="G2" s="113"/>
      <c r="H2" s="113"/>
      <c r="I2" s="113"/>
      <c r="J2" s="113"/>
      <c r="K2" s="113"/>
      <c r="L2" s="113"/>
      <c r="M2" s="128"/>
      <c r="N2" s="128"/>
      <c r="O2" s="128"/>
      <c r="P2"/>
      <c r="Q2"/>
    </row>
    <row r="3" spans="1:17" ht="18" customHeight="1">
      <c r="A3" s="101"/>
      <c r="B3" s="101"/>
      <c r="C3" s="101"/>
      <c r="D3" s="125"/>
      <c r="E3" s="110"/>
      <c r="F3" s="110"/>
      <c r="G3" s="110"/>
      <c r="H3" s="110"/>
      <c r="I3" s="110"/>
      <c r="J3" s="110"/>
      <c r="K3" s="110"/>
      <c r="L3" s="110"/>
      <c r="M3" s="129"/>
      <c r="N3" s="129"/>
      <c r="O3" s="129"/>
      <c r="P3"/>
      <c r="Q3" s="118" t="s">
        <v>7</v>
      </c>
    </row>
    <row r="4" spans="1:17" ht="18" customHeight="1">
      <c r="A4" s="3" t="s">
        <v>75</v>
      </c>
      <c r="B4" s="4" t="s">
        <v>76</v>
      </c>
      <c r="C4" s="126" t="s">
        <v>77</v>
      </c>
      <c r="D4" s="115" t="s">
        <v>78</v>
      </c>
      <c r="E4" s="127" t="s">
        <v>79</v>
      </c>
      <c r="F4" s="127"/>
      <c r="G4" s="127"/>
      <c r="H4" s="126" t="s">
        <v>80</v>
      </c>
      <c r="I4" s="126" t="s">
        <v>81</v>
      </c>
      <c r="J4" s="126" t="s">
        <v>82</v>
      </c>
      <c r="K4" s="126" t="s">
        <v>83</v>
      </c>
      <c r="L4" s="126" t="s">
        <v>84</v>
      </c>
      <c r="M4" s="126" t="s">
        <v>85</v>
      </c>
      <c r="N4" s="126" t="s">
        <v>86</v>
      </c>
      <c r="O4" s="39" t="s">
        <v>87</v>
      </c>
      <c r="P4" s="68"/>
      <c r="Q4" s="34" t="s">
        <v>88</v>
      </c>
    </row>
    <row r="5" spans="1:17" ht="18" customHeight="1">
      <c r="A5" s="3"/>
      <c r="B5" s="4"/>
      <c r="C5" s="126"/>
      <c r="D5" s="115"/>
      <c r="E5" s="126" t="s">
        <v>89</v>
      </c>
      <c r="F5" s="126" t="s">
        <v>90</v>
      </c>
      <c r="G5" s="126" t="s">
        <v>91</v>
      </c>
      <c r="H5" s="126"/>
      <c r="I5" s="126"/>
      <c r="J5" s="126"/>
      <c r="K5" s="126"/>
      <c r="L5" s="126"/>
      <c r="M5" s="126"/>
      <c r="N5" s="126"/>
      <c r="O5" s="4" t="s">
        <v>92</v>
      </c>
      <c r="P5" s="4" t="s">
        <v>93</v>
      </c>
      <c r="Q5" s="34"/>
    </row>
    <row r="6" spans="1:17" ht="18" customHeight="1">
      <c r="A6" s="3"/>
      <c r="B6" s="4"/>
      <c r="C6" s="126"/>
      <c r="D6" s="115"/>
      <c r="E6" s="126"/>
      <c r="F6" s="126"/>
      <c r="G6" s="126"/>
      <c r="H6" s="126"/>
      <c r="I6" s="126"/>
      <c r="J6" s="126"/>
      <c r="K6" s="126"/>
      <c r="L6" s="126"/>
      <c r="M6" s="126"/>
      <c r="N6" s="126"/>
      <c r="O6" s="4"/>
      <c r="P6" s="4"/>
      <c r="Q6" s="34"/>
    </row>
    <row r="7" spans="1:17" ht="18" customHeight="1">
      <c r="A7" s="37" t="s">
        <v>94</v>
      </c>
      <c r="B7" s="37" t="s">
        <v>94</v>
      </c>
      <c r="C7" s="102">
        <v>1</v>
      </c>
      <c r="D7" s="102">
        <v>2</v>
      </c>
      <c r="E7" s="102">
        <v>3</v>
      </c>
      <c r="F7" s="102">
        <v>4</v>
      </c>
      <c r="G7" s="102">
        <v>5</v>
      </c>
      <c r="H7" s="102">
        <v>6</v>
      </c>
      <c r="I7" s="102">
        <v>7</v>
      </c>
      <c r="J7" s="102">
        <v>8</v>
      </c>
      <c r="K7" s="102">
        <v>9</v>
      </c>
      <c r="L7" s="102">
        <v>10</v>
      </c>
      <c r="M7" s="102">
        <v>11</v>
      </c>
      <c r="N7" s="102">
        <v>12</v>
      </c>
      <c r="O7" s="102">
        <v>13</v>
      </c>
      <c r="P7" s="35">
        <v>14</v>
      </c>
      <c r="Q7" s="55">
        <v>15</v>
      </c>
    </row>
    <row r="8" spans="1:17" ht="18" customHeight="1">
      <c r="A8" s="41"/>
      <c r="B8" s="41" t="s">
        <v>89</v>
      </c>
      <c r="C8" s="24">
        <v>24233.44</v>
      </c>
      <c r="D8" s="24">
        <v>4944.14</v>
      </c>
      <c r="E8" s="24">
        <v>11364.4</v>
      </c>
      <c r="F8" s="24">
        <v>11364.4</v>
      </c>
      <c r="G8" s="24">
        <v>0</v>
      </c>
      <c r="H8" s="24">
        <v>0</v>
      </c>
      <c r="I8" s="24">
        <v>0</v>
      </c>
      <c r="J8" s="24">
        <v>0</v>
      </c>
      <c r="K8" s="24">
        <v>0</v>
      </c>
      <c r="L8" s="24">
        <v>0</v>
      </c>
      <c r="M8" s="24">
        <v>0</v>
      </c>
      <c r="N8" s="24">
        <v>7924.9</v>
      </c>
      <c r="O8" s="24">
        <v>0</v>
      </c>
      <c r="P8" s="130">
        <v>0</v>
      </c>
      <c r="Q8" s="130">
        <v>0</v>
      </c>
    </row>
    <row r="9" spans="1:17" ht="18" customHeight="1">
      <c r="A9" s="41">
        <v>208051</v>
      </c>
      <c r="B9" s="41" t="s">
        <v>1</v>
      </c>
      <c r="C9" s="24">
        <v>24233.44</v>
      </c>
      <c r="D9" s="24">
        <v>4944.14</v>
      </c>
      <c r="E9" s="24">
        <v>11364.4</v>
      </c>
      <c r="F9" s="24">
        <v>11364.4</v>
      </c>
      <c r="G9" s="24">
        <v>0</v>
      </c>
      <c r="H9" s="24">
        <v>0</v>
      </c>
      <c r="I9" s="24">
        <v>0</v>
      </c>
      <c r="J9" s="24">
        <v>0</v>
      </c>
      <c r="K9" s="24">
        <v>0</v>
      </c>
      <c r="L9" s="24">
        <v>0</v>
      </c>
      <c r="M9" s="24">
        <v>0</v>
      </c>
      <c r="N9" s="24">
        <v>7924.9</v>
      </c>
      <c r="O9" s="24">
        <v>0</v>
      </c>
      <c r="P9" s="130">
        <v>0</v>
      </c>
      <c r="Q9" s="130">
        <v>0</v>
      </c>
    </row>
  </sheetData>
  <sheetProtection/>
  <mergeCells count="17">
    <mergeCell ref="A4:A6"/>
    <mergeCell ref="B4:B6"/>
    <mergeCell ref="C4:C6"/>
    <mergeCell ref="D4:D6"/>
    <mergeCell ref="E5:E6"/>
    <mergeCell ref="F5:F6"/>
    <mergeCell ref="G5:G6"/>
    <mergeCell ref="H4:H6"/>
    <mergeCell ref="I4:I6"/>
    <mergeCell ref="J4:J6"/>
    <mergeCell ref="K4:K6"/>
    <mergeCell ref="L4:L6"/>
    <mergeCell ref="M4:M6"/>
    <mergeCell ref="N4:N6"/>
    <mergeCell ref="O5:O6"/>
    <mergeCell ref="P5:P6"/>
    <mergeCell ref="Q4:Q6"/>
  </mergeCells>
  <printOptions horizontalCentered="1"/>
  <pageMargins left="0.59" right="0.59" top="0.79" bottom="0.79" header="0" footer="0"/>
  <pageSetup fitToHeight="1000" fitToWidth="1" horizontalDpi="600" verticalDpi="600" orientation="landscape" paperSize="9"/>
</worksheet>
</file>

<file path=xl/worksheets/sheet4.xml><?xml version="1.0" encoding="utf-8"?>
<worksheet xmlns="http://schemas.openxmlformats.org/spreadsheetml/2006/main" xmlns:r="http://schemas.openxmlformats.org/officeDocument/2006/relationships">
  <sheetPr>
    <pageSetUpPr fitToPage="1"/>
  </sheetPr>
  <dimension ref="A1:S23"/>
  <sheetViews>
    <sheetView showGridLines="0" showZeros="0" workbookViewId="0" topLeftCell="A1">
      <selection activeCell="A1" sqref="A1"/>
    </sheetView>
  </sheetViews>
  <sheetFormatPr defaultColWidth="9.16015625" defaultRowHeight="18" customHeight="1"/>
  <cols>
    <col min="1" max="1" width="4.5" style="0" customWidth="1"/>
    <col min="2" max="2" width="4" style="0" customWidth="1"/>
    <col min="3" max="3" width="5" style="0" customWidth="1"/>
    <col min="4" max="4" width="9.16015625" style="0" customWidth="1"/>
    <col min="5" max="5" width="37.83203125" style="0" customWidth="1"/>
    <col min="6" max="6" width="18" style="0" customWidth="1"/>
    <col min="7" max="7" width="16.33203125" style="0" customWidth="1"/>
    <col min="8" max="8" width="14.66015625" style="0" customWidth="1"/>
    <col min="9" max="9" width="15.83203125" style="0" customWidth="1"/>
    <col min="10" max="10" width="14.66015625" style="0" customWidth="1"/>
    <col min="11" max="11" width="13.66015625" style="0" customWidth="1"/>
    <col min="12" max="12" width="14.66015625" style="0" customWidth="1"/>
    <col min="13" max="13" width="13.83203125" style="0" customWidth="1"/>
    <col min="14" max="14" width="14" style="0" customWidth="1"/>
    <col min="15" max="19" width="10.66015625" style="0" customWidth="1"/>
  </cols>
  <sheetData>
    <row r="1" spans="1:19" ht="18" customHeight="1">
      <c r="A1" s="25"/>
      <c r="B1" s="25"/>
      <c r="C1" s="95"/>
      <c r="D1" s="95"/>
      <c r="E1" s="96"/>
      <c r="F1" s="95"/>
      <c r="G1" s="95"/>
      <c r="H1" s="95"/>
      <c r="I1" s="95"/>
      <c r="J1" s="95"/>
      <c r="L1" s="26"/>
      <c r="M1" s="26"/>
      <c r="N1" s="23" t="s">
        <v>95</v>
      </c>
      <c r="O1" s="26"/>
      <c r="P1" s="26"/>
      <c r="Q1" s="26"/>
      <c r="R1" s="26"/>
      <c r="S1" s="26"/>
    </row>
    <row r="2" spans="1:19" ht="18" customHeight="1">
      <c r="A2" s="81" t="s">
        <v>96</v>
      </c>
      <c r="B2" s="81"/>
      <c r="C2" s="81"/>
      <c r="D2" s="81"/>
      <c r="E2" s="81"/>
      <c r="F2" s="81"/>
      <c r="G2" s="81"/>
      <c r="H2" s="81"/>
      <c r="I2" s="81"/>
      <c r="J2" s="81"/>
      <c r="K2" s="81"/>
      <c r="L2" s="81"/>
      <c r="M2" s="81"/>
      <c r="N2" s="81"/>
      <c r="O2" s="99"/>
      <c r="P2" s="99"/>
      <c r="Q2" s="100"/>
      <c r="R2" s="100"/>
      <c r="S2" s="100"/>
    </row>
    <row r="3" spans="6:19" ht="18" customHeight="1">
      <c r="F3" s="97"/>
      <c r="G3" s="95"/>
      <c r="H3" s="95"/>
      <c r="I3" s="95"/>
      <c r="J3" s="101"/>
      <c r="L3" s="32"/>
      <c r="M3" s="32"/>
      <c r="N3" s="47" t="s">
        <v>7</v>
      </c>
      <c r="O3" s="32"/>
      <c r="P3" s="32"/>
      <c r="Q3" s="32"/>
      <c r="R3" s="32"/>
      <c r="S3" s="32"/>
    </row>
    <row r="4" spans="1:19" ht="18" customHeight="1">
      <c r="A4" s="68" t="s">
        <v>97</v>
      </c>
      <c r="B4" s="68"/>
      <c r="C4" s="68"/>
      <c r="D4" s="35" t="s">
        <v>75</v>
      </c>
      <c r="E4" s="37" t="s">
        <v>98</v>
      </c>
      <c r="F4" s="37" t="s">
        <v>77</v>
      </c>
      <c r="G4" s="98" t="s">
        <v>99</v>
      </c>
      <c r="H4" s="98"/>
      <c r="I4" s="98"/>
      <c r="J4" s="98" t="s">
        <v>100</v>
      </c>
      <c r="K4" s="102" t="s">
        <v>101</v>
      </c>
      <c r="L4" s="34" t="s">
        <v>102</v>
      </c>
      <c r="M4" s="34" t="s">
        <v>103</v>
      </c>
      <c r="N4" s="34" t="s">
        <v>104</v>
      </c>
      <c r="O4" s="32"/>
      <c r="P4" s="32"/>
      <c r="Q4" s="32"/>
      <c r="R4" s="32"/>
      <c r="S4" s="32"/>
    </row>
    <row r="5" spans="1:19" ht="18" customHeight="1">
      <c r="A5" s="35" t="s">
        <v>105</v>
      </c>
      <c r="B5" s="35" t="s">
        <v>106</v>
      </c>
      <c r="C5" s="37" t="s">
        <v>107</v>
      </c>
      <c r="D5" s="35"/>
      <c r="E5" s="37"/>
      <c r="F5" s="37"/>
      <c r="G5" s="98" t="s">
        <v>108</v>
      </c>
      <c r="H5" s="98" t="s">
        <v>109</v>
      </c>
      <c r="I5" s="98" t="s">
        <v>110</v>
      </c>
      <c r="J5" s="98"/>
      <c r="K5" s="102"/>
      <c r="L5" s="34"/>
      <c r="M5" s="34"/>
      <c r="N5" s="34"/>
      <c r="O5" s="32"/>
      <c r="P5" s="32"/>
      <c r="Q5" s="32"/>
      <c r="R5" s="32"/>
      <c r="S5" s="32"/>
    </row>
    <row r="6" spans="1:19" ht="20.25" customHeight="1">
      <c r="A6" s="35"/>
      <c r="B6" s="35"/>
      <c r="C6" s="37"/>
      <c r="D6" s="35"/>
      <c r="E6" s="37"/>
      <c r="F6" s="37"/>
      <c r="G6" s="98"/>
      <c r="H6" s="98"/>
      <c r="I6" s="98"/>
      <c r="J6" s="98"/>
      <c r="K6" s="102"/>
      <c r="L6" s="34"/>
      <c r="M6" s="34"/>
      <c r="N6" s="34"/>
      <c r="O6" s="26"/>
      <c r="P6" s="26"/>
      <c r="Q6" s="26"/>
      <c r="R6" s="26"/>
      <c r="S6" s="26"/>
    </row>
    <row r="7" spans="1:19" ht="18" customHeight="1">
      <c r="A7" s="37" t="s">
        <v>94</v>
      </c>
      <c r="B7" s="37" t="s">
        <v>94</v>
      </c>
      <c r="C7" s="37" t="s">
        <v>94</v>
      </c>
      <c r="D7" s="37" t="s">
        <v>94</v>
      </c>
      <c r="E7" s="37" t="s">
        <v>94</v>
      </c>
      <c r="F7" s="37">
        <v>1</v>
      </c>
      <c r="G7" s="37">
        <v>2</v>
      </c>
      <c r="H7" s="37">
        <v>3</v>
      </c>
      <c r="I7" s="37">
        <v>4</v>
      </c>
      <c r="J7" s="37">
        <v>5</v>
      </c>
      <c r="K7" s="37">
        <v>6</v>
      </c>
      <c r="L7" s="55">
        <v>7</v>
      </c>
      <c r="M7" s="55">
        <v>8</v>
      </c>
      <c r="N7" s="55">
        <v>9</v>
      </c>
      <c r="O7" s="26"/>
      <c r="P7" s="26"/>
      <c r="Q7" s="26"/>
      <c r="R7" s="26"/>
      <c r="S7" s="26"/>
    </row>
    <row r="8" spans="1:14" ht="18" customHeight="1">
      <c r="A8" s="11"/>
      <c r="B8" s="11"/>
      <c r="C8" s="11"/>
      <c r="D8" s="11"/>
      <c r="E8" s="11" t="s">
        <v>89</v>
      </c>
      <c r="F8" s="14">
        <v>24233.44</v>
      </c>
      <c r="G8" s="14">
        <v>10054.24</v>
      </c>
      <c r="H8" s="14">
        <v>8443.89</v>
      </c>
      <c r="I8" s="14">
        <v>1610.35</v>
      </c>
      <c r="J8" s="14">
        <v>5430.79</v>
      </c>
      <c r="K8" s="14">
        <v>8748.41</v>
      </c>
      <c r="L8" s="14">
        <v>0</v>
      </c>
      <c r="M8" s="14">
        <v>0</v>
      </c>
      <c r="N8" s="14">
        <v>0</v>
      </c>
    </row>
    <row r="9" spans="1:15" ht="18" customHeight="1">
      <c r="A9" s="11"/>
      <c r="B9" s="11"/>
      <c r="C9" s="11"/>
      <c r="D9" s="11">
        <v>208051</v>
      </c>
      <c r="E9" s="11" t="s">
        <v>1</v>
      </c>
      <c r="F9" s="14">
        <v>24233.44</v>
      </c>
      <c r="G9" s="14">
        <v>10054.24</v>
      </c>
      <c r="H9" s="14">
        <v>8443.89</v>
      </c>
      <c r="I9" s="14">
        <v>1610.35</v>
      </c>
      <c r="J9" s="14">
        <v>5430.79</v>
      </c>
      <c r="K9" s="14">
        <v>8748.41</v>
      </c>
      <c r="L9" s="14">
        <v>0</v>
      </c>
      <c r="M9" s="14">
        <v>0</v>
      </c>
      <c r="N9" s="14">
        <v>0</v>
      </c>
      <c r="O9" s="1"/>
    </row>
    <row r="10" spans="1:15" ht="18" customHeight="1">
      <c r="A10" s="11">
        <v>205</v>
      </c>
      <c r="B10" s="11">
        <v>2</v>
      </c>
      <c r="C10" s="11">
        <v>5</v>
      </c>
      <c r="D10" s="11">
        <v>208051</v>
      </c>
      <c r="E10" s="11" t="s">
        <v>111</v>
      </c>
      <c r="F10" s="14">
        <v>23215.44</v>
      </c>
      <c r="G10" s="14">
        <v>9087.71</v>
      </c>
      <c r="H10" s="14">
        <v>8443.89</v>
      </c>
      <c r="I10" s="14">
        <v>643.82</v>
      </c>
      <c r="J10" s="14">
        <v>5379.32</v>
      </c>
      <c r="K10" s="14">
        <v>8748.41</v>
      </c>
      <c r="L10" s="14">
        <v>0</v>
      </c>
      <c r="M10" s="14">
        <v>0</v>
      </c>
      <c r="N10" s="14">
        <v>0</v>
      </c>
      <c r="O10" s="1"/>
    </row>
    <row r="11" spans="1:15" ht="18" customHeight="1">
      <c r="A11" s="11">
        <v>205</v>
      </c>
      <c r="B11" s="11">
        <v>8</v>
      </c>
      <c r="C11" s="11">
        <v>3</v>
      </c>
      <c r="D11" s="11">
        <v>208051</v>
      </c>
      <c r="E11" s="11" t="s">
        <v>112</v>
      </c>
      <c r="F11" s="14">
        <v>22</v>
      </c>
      <c r="G11" s="14">
        <v>0</v>
      </c>
      <c r="H11" s="14">
        <v>0</v>
      </c>
      <c r="I11" s="14">
        <v>0</v>
      </c>
      <c r="J11" s="14">
        <v>22</v>
      </c>
      <c r="K11" s="14">
        <v>0</v>
      </c>
      <c r="L11" s="14">
        <v>0</v>
      </c>
      <c r="M11" s="14">
        <v>0</v>
      </c>
      <c r="N11" s="14">
        <v>0</v>
      </c>
      <c r="O11" s="1"/>
    </row>
    <row r="12" spans="1:15" ht="18" customHeight="1">
      <c r="A12" s="11">
        <v>208</v>
      </c>
      <c r="B12" s="11">
        <v>5</v>
      </c>
      <c r="C12" s="11">
        <v>2</v>
      </c>
      <c r="D12" s="11">
        <v>208051</v>
      </c>
      <c r="E12" s="11" t="s">
        <v>113</v>
      </c>
      <c r="F12" s="14">
        <v>249.47</v>
      </c>
      <c r="G12" s="14">
        <v>220</v>
      </c>
      <c r="H12" s="14">
        <v>0</v>
      </c>
      <c r="I12" s="14">
        <v>220</v>
      </c>
      <c r="J12" s="14">
        <v>29.47</v>
      </c>
      <c r="K12" s="14">
        <v>0</v>
      </c>
      <c r="L12" s="14">
        <v>0</v>
      </c>
      <c r="M12" s="14">
        <v>0</v>
      </c>
      <c r="N12" s="14">
        <v>0</v>
      </c>
      <c r="O12" s="1"/>
    </row>
    <row r="13" spans="1:14" ht="18" customHeight="1">
      <c r="A13" s="11">
        <v>221</v>
      </c>
      <c r="B13" s="11">
        <v>2</v>
      </c>
      <c r="C13" s="11">
        <v>1</v>
      </c>
      <c r="D13" s="11">
        <v>208051</v>
      </c>
      <c r="E13" s="11" t="s">
        <v>114</v>
      </c>
      <c r="F13" s="14">
        <v>746.53</v>
      </c>
      <c r="G13" s="14">
        <v>746.53</v>
      </c>
      <c r="H13" s="14">
        <v>0</v>
      </c>
      <c r="I13" s="14">
        <v>746.53</v>
      </c>
      <c r="J13" s="14">
        <v>0</v>
      </c>
      <c r="K13" s="14">
        <v>0</v>
      </c>
      <c r="L13" s="14">
        <v>0</v>
      </c>
      <c r="M13" s="14">
        <v>0</v>
      </c>
      <c r="N13" s="14">
        <v>0</v>
      </c>
    </row>
    <row r="14" spans="4:14" ht="18" customHeight="1">
      <c r="D14" s="1"/>
      <c r="E14" s="1"/>
      <c r="H14" s="1"/>
      <c r="I14" s="1"/>
      <c r="J14" s="1"/>
      <c r="K14" s="1"/>
      <c r="M14" s="1"/>
      <c r="N14" s="1"/>
    </row>
    <row r="15" spans="5:14" ht="18" customHeight="1">
      <c r="E15" s="1"/>
      <c r="G15" s="1"/>
      <c r="H15" s="1"/>
      <c r="I15" s="1"/>
      <c r="J15" s="1"/>
      <c r="K15" s="1"/>
      <c r="M15" s="1"/>
      <c r="N15" s="1"/>
    </row>
    <row r="16" spans="3:13" ht="18" customHeight="1">
      <c r="C16" s="1"/>
      <c r="J16" s="1"/>
      <c r="L16" s="1"/>
      <c r="M16" s="1"/>
    </row>
    <row r="17" spans="10:13" ht="18" customHeight="1">
      <c r="J17" s="1"/>
      <c r="L17" s="1"/>
      <c r="M17" s="1"/>
    </row>
    <row r="18" ht="18" customHeight="1">
      <c r="J18" s="1"/>
    </row>
    <row r="23" ht="18" customHeight="1">
      <c r="L23" s="1"/>
    </row>
  </sheetData>
  <sheetProtection/>
  <mergeCells count="15">
    <mergeCell ref="G4:I4"/>
    <mergeCell ref="A5:A6"/>
    <mergeCell ref="B5:B6"/>
    <mergeCell ref="C5:C6"/>
    <mergeCell ref="D4:D6"/>
    <mergeCell ref="E4:E6"/>
    <mergeCell ref="F4:F6"/>
    <mergeCell ref="G5:G6"/>
    <mergeCell ref="H5:H6"/>
    <mergeCell ref="I5:I6"/>
    <mergeCell ref="J4:J6"/>
    <mergeCell ref="K4:K6"/>
    <mergeCell ref="L4:L6"/>
    <mergeCell ref="M4:M6"/>
    <mergeCell ref="N4:N6"/>
  </mergeCells>
  <printOptions horizontalCentered="1"/>
  <pageMargins left="0.59" right="0.59" top="0.79" bottom="0.79" header="0" footer="0"/>
  <pageSetup fitToHeight="1000" fitToWidth="1" horizontalDpi="600" verticalDpi="600" orientation="landscape" paperSize="9" scale="80"/>
</worksheet>
</file>

<file path=xl/worksheets/sheet5.xml><?xml version="1.0" encoding="utf-8"?>
<worksheet xmlns="http://schemas.openxmlformats.org/spreadsheetml/2006/main" xmlns:r="http://schemas.openxmlformats.org/officeDocument/2006/relationships">
  <sheetPr>
    <pageSetUpPr fitToPage="1"/>
  </sheetPr>
  <dimension ref="A1:R25"/>
  <sheetViews>
    <sheetView showGridLines="0" showZeros="0" workbookViewId="0" topLeftCell="A1">
      <selection activeCell="A1" sqref="A1"/>
    </sheetView>
  </sheetViews>
  <sheetFormatPr defaultColWidth="9.16015625" defaultRowHeight="18" customHeight="1"/>
  <cols>
    <col min="1" max="1" width="4.83203125" style="0" customWidth="1"/>
    <col min="2" max="2" width="5.33203125" style="0" customWidth="1"/>
    <col min="3" max="3" width="5.83203125" style="0" customWidth="1"/>
    <col min="4" max="4" width="10.5" style="0" customWidth="1"/>
    <col min="5" max="5" width="42.16015625" style="0" customWidth="1"/>
    <col min="6" max="6" width="17.16015625" style="0" customWidth="1"/>
    <col min="7" max="7" width="18.5" style="0" customWidth="1"/>
    <col min="8" max="8" width="16.33203125" style="0" customWidth="1"/>
    <col min="9" max="14" width="12.66015625" style="0" customWidth="1"/>
    <col min="15" max="15" width="12.66015625" style="1" customWidth="1"/>
    <col min="16" max="18" width="12.66015625" style="0" customWidth="1"/>
  </cols>
  <sheetData>
    <row r="1" spans="1:18" ht="18" customHeight="1">
      <c r="A1" s="107"/>
      <c r="B1" s="107"/>
      <c r="C1" s="108"/>
      <c r="D1" s="108"/>
      <c r="E1" s="109"/>
      <c r="F1" s="110"/>
      <c r="G1" s="110"/>
      <c r="H1" s="110"/>
      <c r="I1" s="110"/>
      <c r="J1" s="110"/>
      <c r="K1" s="110"/>
      <c r="L1" s="110"/>
      <c r="M1" s="110"/>
      <c r="R1" s="120" t="s">
        <v>115</v>
      </c>
    </row>
    <row r="2" spans="1:18" ht="18" customHeight="1">
      <c r="A2" s="111" t="s">
        <v>116</v>
      </c>
      <c r="B2" s="112"/>
      <c r="C2" s="113"/>
      <c r="D2" s="113"/>
      <c r="E2" s="113"/>
      <c r="F2" s="113"/>
      <c r="G2" s="113"/>
      <c r="H2" s="113"/>
      <c r="I2" s="113"/>
      <c r="J2" s="113"/>
      <c r="K2" s="113"/>
      <c r="L2" s="113"/>
      <c r="M2" s="113"/>
      <c r="N2" s="82"/>
      <c r="O2" s="82"/>
      <c r="P2" s="82"/>
      <c r="Q2" s="31"/>
      <c r="R2" s="121"/>
    </row>
    <row r="3" spans="6:18" ht="18" customHeight="1">
      <c r="F3" s="110"/>
      <c r="G3" s="110"/>
      <c r="H3" s="110"/>
      <c r="I3" s="110"/>
      <c r="J3" s="110"/>
      <c r="K3" s="110"/>
      <c r="L3" s="110"/>
      <c r="M3" s="110"/>
      <c r="R3" s="118" t="s">
        <v>7</v>
      </c>
    </row>
    <row r="4" spans="1:18" ht="18" customHeight="1">
      <c r="A4" s="119" t="s">
        <v>117</v>
      </c>
      <c r="B4" s="119"/>
      <c r="C4" s="119"/>
      <c r="D4" s="114" t="s">
        <v>75</v>
      </c>
      <c r="E4" s="3" t="s">
        <v>118</v>
      </c>
      <c r="F4" s="115" t="s">
        <v>119</v>
      </c>
      <c r="G4" s="4" t="s">
        <v>78</v>
      </c>
      <c r="H4" s="4" t="s">
        <v>81</v>
      </c>
      <c r="I4" s="39" t="s">
        <v>79</v>
      </c>
      <c r="J4" s="39"/>
      <c r="K4" s="39"/>
      <c r="L4" s="4" t="s">
        <v>80</v>
      </c>
      <c r="M4" s="4" t="s">
        <v>84</v>
      </c>
      <c r="N4" s="4" t="s">
        <v>120</v>
      </c>
      <c r="O4" s="4" t="s">
        <v>121</v>
      </c>
      <c r="P4" s="4" t="s">
        <v>92</v>
      </c>
      <c r="Q4" s="4" t="s">
        <v>93</v>
      </c>
      <c r="R4" s="4" t="s">
        <v>88</v>
      </c>
    </row>
    <row r="5" spans="1:18" ht="18" customHeight="1">
      <c r="A5" s="116" t="s">
        <v>105</v>
      </c>
      <c r="B5" s="116" t="s">
        <v>106</v>
      </c>
      <c r="C5" s="114" t="s">
        <v>107</v>
      </c>
      <c r="D5" s="114"/>
      <c r="E5" s="3"/>
      <c r="F5" s="115"/>
      <c r="G5" s="4"/>
      <c r="H5" s="4"/>
      <c r="I5" s="4" t="s">
        <v>122</v>
      </c>
      <c r="J5" s="4" t="s">
        <v>90</v>
      </c>
      <c r="K5" s="4" t="s">
        <v>91</v>
      </c>
      <c r="L5" s="4"/>
      <c r="M5" s="4"/>
      <c r="N5" s="4"/>
      <c r="O5" s="4"/>
      <c r="P5" s="4"/>
      <c r="Q5" s="4"/>
      <c r="R5" s="4"/>
    </row>
    <row r="6" spans="1:18" ht="22.5" customHeight="1">
      <c r="A6" s="116"/>
      <c r="B6" s="116"/>
      <c r="C6" s="114"/>
      <c r="D6" s="114"/>
      <c r="E6" s="3"/>
      <c r="F6" s="115"/>
      <c r="G6" s="4"/>
      <c r="H6" s="4"/>
      <c r="I6" s="4"/>
      <c r="J6" s="4"/>
      <c r="K6" s="4"/>
      <c r="L6" s="4"/>
      <c r="M6" s="4"/>
      <c r="N6" s="4"/>
      <c r="O6" s="4"/>
      <c r="P6" s="4"/>
      <c r="Q6" s="4"/>
      <c r="R6" s="4"/>
    </row>
    <row r="7" spans="1:18" ht="18" customHeight="1">
      <c r="A7" s="116" t="s">
        <v>94</v>
      </c>
      <c r="B7" s="116" t="s">
        <v>94</v>
      </c>
      <c r="C7" s="114" t="s">
        <v>94</v>
      </c>
      <c r="D7" s="114" t="s">
        <v>94</v>
      </c>
      <c r="E7" s="3" t="s">
        <v>94</v>
      </c>
      <c r="F7" s="3">
        <v>1</v>
      </c>
      <c r="G7" s="3">
        <v>2</v>
      </c>
      <c r="H7" s="3">
        <v>3</v>
      </c>
      <c r="I7" s="3">
        <v>4</v>
      </c>
      <c r="J7" s="3">
        <v>5</v>
      </c>
      <c r="K7" s="3">
        <v>6</v>
      </c>
      <c r="L7" s="3">
        <v>7</v>
      </c>
      <c r="M7" s="3">
        <v>8</v>
      </c>
      <c r="N7" s="3">
        <v>9</v>
      </c>
      <c r="O7" s="3">
        <v>10</v>
      </c>
      <c r="P7" s="3">
        <v>11</v>
      </c>
      <c r="Q7" s="55">
        <v>12</v>
      </c>
      <c r="R7" s="12">
        <v>13</v>
      </c>
    </row>
    <row r="8" spans="1:18" ht="18" customHeight="1">
      <c r="A8" s="11"/>
      <c r="B8" s="11"/>
      <c r="C8" s="11"/>
      <c r="D8" s="11"/>
      <c r="E8" s="11" t="s">
        <v>89</v>
      </c>
      <c r="F8" s="24">
        <v>24233.44</v>
      </c>
      <c r="G8" s="24">
        <v>4944.14</v>
      </c>
      <c r="H8" s="24">
        <v>0</v>
      </c>
      <c r="I8" s="24">
        <v>11364.4</v>
      </c>
      <c r="J8" s="24">
        <v>11364.4</v>
      </c>
      <c r="K8" s="24">
        <v>0</v>
      </c>
      <c r="L8" s="24">
        <v>0</v>
      </c>
      <c r="M8" s="24">
        <v>0</v>
      </c>
      <c r="N8" s="24">
        <v>0</v>
      </c>
      <c r="O8" s="24">
        <v>7924.9</v>
      </c>
      <c r="P8" s="24">
        <v>0</v>
      </c>
      <c r="Q8" s="24">
        <v>0</v>
      </c>
      <c r="R8" s="24">
        <v>0</v>
      </c>
    </row>
    <row r="9" spans="1:18" ht="18" customHeight="1">
      <c r="A9" s="11"/>
      <c r="B9" s="11"/>
      <c r="C9" s="11"/>
      <c r="D9" s="11">
        <v>208051</v>
      </c>
      <c r="E9" s="11" t="s">
        <v>1</v>
      </c>
      <c r="F9" s="24">
        <v>24233.44</v>
      </c>
      <c r="G9" s="24">
        <v>4944.14</v>
      </c>
      <c r="H9" s="24">
        <v>0</v>
      </c>
      <c r="I9" s="24">
        <v>11364.4</v>
      </c>
      <c r="J9" s="24">
        <v>11364.4</v>
      </c>
      <c r="K9" s="24">
        <v>0</v>
      </c>
      <c r="L9" s="24">
        <v>0</v>
      </c>
      <c r="M9" s="24">
        <v>0</v>
      </c>
      <c r="N9" s="24">
        <v>0</v>
      </c>
      <c r="O9" s="24">
        <v>7924.9</v>
      </c>
      <c r="P9" s="24">
        <v>0</v>
      </c>
      <c r="Q9" s="24">
        <v>0</v>
      </c>
      <c r="R9" s="24">
        <v>0</v>
      </c>
    </row>
    <row r="10" spans="1:18" ht="18" customHeight="1">
      <c r="A10" s="11"/>
      <c r="B10" s="11"/>
      <c r="C10" s="11"/>
      <c r="D10" s="11"/>
      <c r="E10" s="11" t="s">
        <v>111</v>
      </c>
      <c r="F10" s="24">
        <v>23215.44</v>
      </c>
      <c r="G10" s="24">
        <v>4498.57</v>
      </c>
      <c r="H10" s="24">
        <v>0</v>
      </c>
      <c r="I10" s="24">
        <v>10791.97</v>
      </c>
      <c r="J10" s="24">
        <v>10791.97</v>
      </c>
      <c r="K10" s="24">
        <v>0</v>
      </c>
      <c r="L10" s="24">
        <v>0</v>
      </c>
      <c r="M10" s="24">
        <v>0</v>
      </c>
      <c r="N10" s="24">
        <v>0</v>
      </c>
      <c r="O10" s="24">
        <v>7924.9</v>
      </c>
      <c r="P10" s="24">
        <v>0</v>
      </c>
      <c r="Q10" s="24">
        <v>0</v>
      </c>
      <c r="R10" s="24">
        <v>0</v>
      </c>
    </row>
    <row r="11" spans="1:18" ht="18" customHeight="1">
      <c r="A11" s="11">
        <v>205</v>
      </c>
      <c r="B11" s="11">
        <v>2</v>
      </c>
      <c r="C11" s="11">
        <v>5</v>
      </c>
      <c r="D11" s="11">
        <v>208051</v>
      </c>
      <c r="E11" s="11" t="s">
        <v>123</v>
      </c>
      <c r="F11" s="24">
        <v>7069.22</v>
      </c>
      <c r="G11" s="24">
        <v>2266.08</v>
      </c>
      <c r="H11" s="24">
        <v>0</v>
      </c>
      <c r="I11" s="24">
        <v>4803.14</v>
      </c>
      <c r="J11" s="24">
        <v>4803.14</v>
      </c>
      <c r="K11" s="24">
        <v>0</v>
      </c>
      <c r="L11" s="24">
        <v>0</v>
      </c>
      <c r="M11" s="24">
        <v>0</v>
      </c>
      <c r="N11" s="24">
        <v>0</v>
      </c>
      <c r="O11" s="24">
        <v>0</v>
      </c>
      <c r="P11" s="24">
        <v>0</v>
      </c>
      <c r="Q11" s="24">
        <v>0</v>
      </c>
      <c r="R11" s="24">
        <v>0</v>
      </c>
    </row>
    <row r="12" spans="1:18" ht="18" customHeight="1">
      <c r="A12" s="11">
        <v>205</v>
      </c>
      <c r="B12" s="11">
        <v>2</v>
      </c>
      <c r="C12" s="11">
        <v>5</v>
      </c>
      <c r="D12" s="11">
        <v>208051</v>
      </c>
      <c r="E12" s="11" t="s">
        <v>124</v>
      </c>
      <c r="F12" s="24">
        <v>1374.67</v>
      </c>
      <c r="G12" s="24">
        <v>1156.34</v>
      </c>
      <c r="H12" s="24">
        <v>0</v>
      </c>
      <c r="I12" s="24">
        <v>218.33</v>
      </c>
      <c r="J12" s="24">
        <v>218.33</v>
      </c>
      <c r="K12" s="24">
        <v>0</v>
      </c>
      <c r="L12" s="24">
        <v>0</v>
      </c>
      <c r="M12" s="24">
        <v>0</v>
      </c>
      <c r="N12" s="24">
        <v>0</v>
      </c>
      <c r="O12" s="24">
        <v>0</v>
      </c>
      <c r="P12" s="24">
        <v>0</v>
      </c>
      <c r="Q12" s="24">
        <v>0</v>
      </c>
      <c r="R12" s="24">
        <v>0</v>
      </c>
    </row>
    <row r="13" spans="1:18" ht="18" customHeight="1">
      <c r="A13" s="11">
        <v>205</v>
      </c>
      <c r="B13" s="11">
        <v>2</v>
      </c>
      <c r="C13" s="11">
        <v>5</v>
      </c>
      <c r="D13" s="11">
        <v>208051</v>
      </c>
      <c r="E13" s="11" t="s">
        <v>125</v>
      </c>
      <c r="F13" s="24">
        <v>643.82</v>
      </c>
      <c r="G13" s="24">
        <v>152.9</v>
      </c>
      <c r="H13" s="24">
        <v>0</v>
      </c>
      <c r="I13" s="24">
        <v>490.92</v>
      </c>
      <c r="J13" s="24">
        <v>490.92</v>
      </c>
      <c r="K13" s="24">
        <v>0</v>
      </c>
      <c r="L13" s="24">
        <v>0</v>
      </c>
      <c r="M13" s="24">
        <v>0</v>
      </c>
      <c r="N13" s="24">
        <v>0</v>
      </c>
      <c r="O13" s="24">
        <v>0</v>
      </c>
      <c r="P13" s="24">
        <v>0</v>
      </c>
      <c r="Q13" s="24">
        <v>0</v>
      </c>
      <c r="R13" s="24">
        <v>0</v>
      </c>
    </row>
    <row r="14" spans="1:18" ht="18" customHeight="1">
      <c r="A14" s="11">
        <v>205</v>
      </c>
      <c r="B14" s="11">
        <v>2</v>
      </c>
      <c r="C14" s="11">
        <v>5</v>
      </c>
      <c r="D14" s="11">
        <v>208051</v>
      </c>
      <c r="E14" s="11" t="s">
        <v>126</v>
      </c>
      <c r="F14" s="24">
        <v>5004.32</v>
      </c>
      <c r="G14" s="24">
        <v>918.25</v>
      </c>
      <c r="H14" s="24">
        <v>0</v>
      </c>
      <c r="I14" s="24">
        <v>4086.07</v>
      </c>
      <c r="J14" s="24">
        <v>4086.07</v>
      </c>
      <c r="K14" s="24">
        <v>0</v>
      </c>
      <c r="L14" s="24">
        <v>0</v>
      </c>
      <c r="M14" s="24">
        <v>0</v>
      </c>
      <c r="N14" s="24">
        <v>0</v>
      </c>
      <c r="O14" s="24">
        <v>0</v>
      </c>
      <c r="P14" s="24">
        <v>0</v>
      </c>
      <c r="Q14" s="24">
        <v>0</v>
      </c>
      <c r="R14" s="24">
        <v>0</v>
      </c>
    </row>
    <row r="15" spans="1:18" ht="18" customHeight="1">
      <c r="A15" s="11">
        <v>205</v>
      </c>
      <c r="B15" s="11">
        <v>2</v>
      </c>
      <c r="C15" s="11">
        <v>5</v>
      </c>
      <c r="D15" s="11">
        <v>208051</v>
      </c>
      <c r="E15" s="11" t="s">
        <v>127</v>
      </c>
      <c r="F15" s="24">
        <v>375</v>
      </c>
      <c r="G15" s="24">
        <v>0</v>
      </c>
      <c r="H15" s="24">
        <v>0</v>
      </c>
      <c r="I15" s="24">
        <v>375</v>
      </c>
      <c r="J15" s="24">
        <v>375</v>
      </c>
      <c r="K15" s="24">
        <v>0</v>
      </c>
      <c r="L15" s="24">
        <v>0</v>
      </c>
      <c r="M15" s="24">
        <v>0</v>
      </c>
      <c r="N15" s="24">
        <v>0</v>
      </c>
      <c r="O15" s="24">
        <v>0</v>
      </c>
      <c r="P15" s="24">
        <v>0</v>
      </c>
      <c r="Q15" s="24">
        <v>0</v>
      </c>
      <c r="R15" s="24">
        <v>0</v>
      </c>
    </row>
    <row r="16" spans="1:18" ht="18" customHeight="1">
      <c r="A16" s="11">
        <v>205</v>
      </c>
      <c r="B16" s="11">
        <v>2</v>
      </c>
      <c r="C16" s="11">
        <v>5</v>
      </c>
      <c r="D16" s="11">
        <v>208051</v>
      </c>
      <c r="E16" s="11" t="s">
        <v>128</v>
      </c>
      <c r="F16" s="24">
        <v>50</v>
      </c>
      <c r="G16" s="24">
        <v>5</v>
      </c>
      <c r="H16" s="24">
        <v>0</v>
      </c>
      <c r="I16" s="24">
        <v>45</v>
      </c>
      <c r="J16" s="24">
        <v>45</v>
      </c>
      <c r="K16" s="24">
        <v>0</v>
      </c>
      <c r="L16" s="24">
        <v>0</v>
      </c>
      <c r="M16" s="24">
        <v>0</v>
      </c>
      <c r="N16" s="24">
        <v>0</v>
      </c>
      <c r="O16" s="24">
        <v>0</v>
      </c>
      <c r="P16" s="24">
        <v>0</v>
      </c>
      <c r="Q16" s="24">
        <v>0</v>
      </c>
      <c r="R16" s="24">
        <v>0</v>
      </c>
    </row>
    <row r="17" spans="1:18" ht="18" customHeight="1">
      <c r="A17" s="11">
        <v>205</v>
      </c>
      <c r="B17" s="11">
        <v>2</v>
      </c>
      <c r="C17" s="11">
        <v>5</v>
      </c>
      <c r="D17" s="11">
        <v>208051</v>
      </c>
      <c r="E17" s="11" t="s">
        <v>129</v>
      </c>
      <c r="F17" s="24">
        <v>3215.64</v>
      </c>
      <c r="G17" s="24">
        <v>0</v>
      </c>
      <c r="H17" s="24">
        <v>0</v>
      </c>
      <c r="I17" s="24">
        <v>416.74</v>
      </c>
      <c r="J17" s="24">
        <v>416.74</v>
      </c>
      <c r="K17" s="24">
        <v>0</v>
      </c>
      <c r="L17" s="24">
        <v>0</v>
      </c>
      <c r="M17" s="24">
        <v>0</v>
      </c>
      <c r="N17" s="24">
        <v>0</v>
      </c>
      <c r="O17" s="24">
        <v>2798.9</v>
      </c>
      <c r="P17" s="24">
        <v>0</v>
      </c>
      <c r="Q17" s="24">
        <v>0</v>
      </c>
      <c r="R17" s="24">
        <v>0</v>
      </c>
    </row>
    <row r="18" spans="1:18" ht="18" customHeight="1">
      <c r="A18" s="11">
        <v>205</v>
      </c>
      <c r="B18" s="11">
        <v>2</v>
      </c>
      <c r="C18" s="11">
        <v>5</v>
      </c>
      <c r="D18" s="11">
        <v>208051</v>
      </c>
      <c r="E18" s="11" t="s">
        <v>130</v>
      </c>
      <c r="F18" s="24">
        <v>5482.77</v>
      </c>
      <c r="G18" s="24">
        <v>0</v>
      </c>
      <c r="H18" s="24">
        <v>0</v>
      </c>
      <c r="I18" s="24">
        <v>356.77</v>
      </c>
      <c r="J18" s="24">
        <v>356.77</v>
      </c>
      <c r="K18" s="24">
        <v>0</v>
      </c>
      <c r="L18" s="24">
        <v>0</v>
      </c>
      <c r="M18" s="24">
        <v>0</v>
      </c>
      <c r="N18" s="24">
        <v>0</v>
      </c>
      <c r="O18" s="24">
        <v>5126</v>
      </c>
      <c r="P18" s="24">
        <v>0</v>
      </c>
      <c r="Q18" s="24">
        <v>0</v>
      </c>
      <c r="R18" s="24">
        <v>0</v>
      </c>
    </row>
    <row r="19" spans="1:18" ht="18" customHeight="1">
      <c r="A19" s="11"/>
      <c r="B19" s="11"/>
      <c r="C19" s="11"/>
      <c r="D19" s="11"/>
      <c r="E19" s="11" t="s">
        <v>112</v>
      </c>
      <c r="F19" s="24">
        <v>22</v>
      </c>
      <c r="G19" s="24">
        <v>0</v>
      </c>
      <c r="H19" s="24">
        <v>0</v>
      </c>
      <c r="I19" s="24">
        <v>22</v>
      </c>
      <c r="J19" s="24">
        <v>22</v>
      </c>
      <c r="K19" s="24">
        <v>0</v>
      </c>
      <c r="L19" s="24">
        <v>0</v>
      </c>
      <c r="M19" s="24">
        <v>0</v>
      </c>
      <c r="N19" s="24">
        <v>0</v>
      </c>
      <c r="O19" s="24">
        <v>0</v>
      </c>
      <c r="P19" s="24">
        <v>0</v>
      </c>
      <c r="Q19" s="24">
        <v>0</v>
      </c>
      <c r="R19" s="24">
        <v>0</v>
      </c>
    </row>
    <row r="20" spans="1:18" ht="18" customHeight="1">
      <c r="A20" s="11">
        <v>205</v>
      </c>
      <c r="B20" s="11">
        <v>8</v>
      </c>
      <c r="C20" s="11">
        <v>3</v>
      </c>
      <c r="D20" s="11">
        <v>208051</v>
      </c>
      <c r="E20" s="11" t="s">
        <v>126</v>
      </c>
      <c r="F20" s="24">
        <v>22</v>
      </c>
      <c r="G20" s="24">
        <v>0</v>
      </c>
      <c r="H20" s="24">
        <v>0</v>
      </c>
      <c r="I20" s="24">
        <v>22</v>
      </c>
      <c r="J20" s="24">
        <v>22</v>
      </c>
      <c r="K20" s="24">
        <v>0</v>
      </c>
      <c r="L20" s="24">
        <v>0</v>
      </c>
      <c r="M20" s="24">
        <v>0</v>
      </c>
      <c r="N20" s="24">
        <v>0</v>
      </c>
      <c r="O20" s="24">
        <v>0</v>
      </c>
      <c r="P20" s="24">
        <v>0</v>
      </c>
      <c r="Q20" s="24">
        <v>0</v>
      </c>
      <c r="R20" s="24">
        <v>0</v>
      </c>
    </row>
    <row r="21" spans="1:18" ht="18" customHeight="1">
      <c r="A21" s="11"/>
      <c r="B21" s="11"/>
      <c r="C21" s="11"/>
      <c r="D21" s="11"/>
      <c r="E21" s="11" t="s">
        <v>113</v>
      </c>
      <c r="F21" s="24">
        <v>249.47</v>
      </c>
      <c r="G21" s="24">
        <v>131.17</v>
      </c>
      <c r="H21" s="24">
        <v>0</v>
      </c>
      <c r="I21" s="24">
        <v>118.3</v>
      </c>
      <c r="J21" s="24">
        <v>118.3</v>
      </c>
      <c r="K21" s="24">
        <v>0</v>
      </c>
      <c r="L21" s="24">
        <v>0</v>
      </c>
      <c r="M21" s="24">
        <v>0</v>
      </c>
      <c r="N21" s="24">
        <v>0</v>
      </c>
      <c r="O21" s="24">
        <v>0</v>
      </c>
      <c r="P21" s="24">
        <v>0</v>
      </c>
      <c r="Q21" s="24">
        <v>0</v>
      </c>
      <c r="R21" s="24">
        <v>0</v>
      </c>
    </row>
    <row r="22" spans="1:18" ht="18" customHeight="1">
      <c r="A22" s="11">
        <v>208</v>
      </c>
      <c r="B22" s="11">
        <v>5</v>
      </c>
      <c r="C22" s="11">
        <v>2</v>
      </c>
      <c r="D22" s="11">
        <v>208051</v>
      </c>
      <c r="E22" s="11" t="s">
        <v>131</v>
      </c>
      <c r="F22" s="24">
        <v>220</v>
      </c>
      <c r="G22" s="24">
        <v>130</v>
      </c>
      <c r="H22" s="24">
        <v>0</v>
      </c>
      <c r="I22" s="24">
        <v>90</v>
      </c>
      <c r="J22" s="24">
        <v>90</v>
      </c>
      <c r="K22" s="24">
        <v>0</v>
      </c>
      <c r="L22" s="24">
        <v>0</v>
      </c>
      <c r="M22" s="24">
        <v>0</v>
      </c>
      <c r="N22" s="24">
        <v>0</v>
      </c>
      <c r="O22" s="24">
        <v>0</v>
      </c>
      <c r="P22" s="24">
        <v>0</v>
      </c>
      <c r="Q22" s="24">
        <v>0</v>
      </c>
      <c r="R22" s="24">
        <v>0</v>
      </c>
    </row>
    <row r="23" spans="1:18" ht="18" customHeight="1">
      <c r="A23" s="11">
        <v>208</v>
      </c>
      <c r="B23" s="11">
        <v>5</v>
      </c>
      <c r="C23" s="11">
        <v>2</v>
      </c>
      <c r="D23" s="11">
        <v>208051</v>
      </c>
      <c r="E23" s="11" t="s">
        <v>126</v>
      </c>
      <c r="F23" s="24">
        <v>29.47</v>
      </c>
      <c r="G23" s="24">
        <v>1.17</v>
      </c>
      <c r="H23" s="24">
        <v>0</v>
      </c>
      <c r="I23" s="24">
        <v>28.3</v>
      </c>
      <c r="J23" s="24">
        <v>28.3</v>
      </c>
      <c r="K23" s="24">
        <v>0</v>
      </c>
      <c r="L23" s="24">
        <v>0</v>
      </c>
      <c r="M23" s="24">
        <v>0</v>
      </c>
      <c r="N23" s="24">
        <v>0</v>
      </c>
      <c r="O23" s="24">
        <v>0</v>
      </c>
      <c r="P23" s="24">
        <v>0</v>
      </c>
      <c r="Q23" s="24">
        <v>0</v>
      </c>
      <c r="R23" s="24">
        <v>0</v>
      </c>
    </row>
    <row r="24" spans="1:18" ht="18" customHeight="1">
      <c r="A24" s="11"/>
      <c r="B24" s="11"/>
      <c r="C24" s="11"/>
      <c r="D24" s="11"/>
      <c r="E24" s="11" t="s">
        <v>114</v>
      </c>
      <c r="F24" s="24">
        <v>746.53</v>
      </c>
      <c r="G24" s="24">
        <v>314.4</v>
      </c>
      <c r="H24" s="24">
        <v>0</v>
      </c>
      <c r="I24" s="24">
        <v>432.13</v>
      </c>
      <c r="J24" s="24">
        <v>432.13</v>
      </c>
      <c r="K24" s="24">
        <v>0</v>
      </c>
      <c r="L24" s="24">
        <v>0</v>
      </c>
      <c r="M24" s="24">
        <v>0</v>
      </c>
      <c r="N24" s="24">
        <v>0</v>
      </c>
      <c r="O24" s="24">
        <v>0</v>
      </c>
      <c r="P24" s="24">
        <v>0</v>
      </c>
      <c r="Q24" s="24">
        <v>0</v>
      </c>
      <c r="R24" s="24">
        <v>0</v>
      </c>
    </row>
    <row r="25" spans="1:18" ht="18" customHeight="1">
      <c r="A25" s="11">
        <v>221</v>
      </c>
      <c r="B25" s="11">
        <v>2</v>
      </c>
      <c r="C25" s="11">
        <v>1</v>
      </c>
      <c r="D25" s="11">
        <v>208051</v>
      </c>
      <c r="E25" s="11" t="s">
        <v>132</v>
      </c>
      <c r="F25" s="24">
        <v>746.53</v>
      </c>
      <c r="G25" s="24">
        <v>314.4</v>
      </c>
      <c r="H25" s="24">
        <v>0</v>
      </c>
      <c r="I25" s="24">
        <v>432.13</v>
      </c>
      <c r="J25" s="24">
        <v>432.13</v>
      </c>
      <c r="K25" s="24">
        <v>0</v>
      </c>
      <c r="L25" s="24">
        <v>0</v>
      </c>
      <c r="M25" s="24">
        <v>0</v>
      </c>
      <c r="N25" s="24">
        <v>0</v>
      </c>
      <c r="O25" s="24">
        <v>0</v>
      </c>
      <c r="P25" s="24">
        <v>0</v>
      </c>
      <c r="Q25" s="24">
        <v>0</v>
      </c>
      <c r="R25" s="24">
        <v>0</v>
      </c>
    </row>
  </sheetData>
  <sheetProtection/>
  <mergeCells count="18">
    <mergeCell ref="A5:A6"/>
    <mergeCell ref="B5:B6"/>
    <mergeCell ref="C5:C6"/>
    <mergeCell ref="D4:D6"/>
    <mergeCell ref="E4:E6"/>
    <mergeCell ref="F4:F6"/>
    <mergeCell ref="G4:G6"/>
    <mergeCell ref="H4:H6"/>
    <mergeCell ref="I5:I6"/>
    <mergeCell ref="J5:J6"/>
    <mergeCell ref="K5:K6"/>
    <mergeCell ref="L4:L6"/>
    <mergeCell ref="M4:M6"/>
    <mergeCell ref="N4:N6"/>
    <mergeCell ref="O4:O6"/>
    <mergeCell ref="P4:P6"/>
    <mergeCell ref="Q4:Q6"/>
    <mergeCell ref="R4:R6"/>
  </mergeCells>
  <printOptions horizontalCentered="1"/>
  <pageMargins left="0.59" right="0.59" top="0.79" bottom="0.79" header="0" footer="0"/>
  <pageSetup fitToHeight="1000"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sheetPr>
    <pageSetUpPr fitToPage="1"/>
  </sheetPr>
  <dimension ref="A1:U18"/>
  <sheetViews>
    <sheetView showGridLines="0" showZeros="0" workbookViewId="0" topLeftCell="A1">
      <selection activeCell="A1" sqref="A1"/>
    </sheetView>
  </sheetViews>
  <sheetFormatPr defaultColWidth="9.16015625" defaultRowHeight="18" customHeight="1"/>
  <cols>
    <col min="1" max="1" width="4.83203125" style="0" customWidth="1"/>
    <col min="2" max="2" width="5.33203125" style="0" customWidth="1"/>
    <col min="3" max="3" width="5.83203125" style="0" customWidth="1"/>
    <col min="4" max="4" width="10.5" style="0" customWidth="1"/>
    <col min="5" max="5" width="42.16015625" style="0" customWidth="1"/>
    <col min="6" max="6" width="17.16015625" style="0" customWidth="1"/>
    <col min="7" max="7" width="18.5" style="0" customWidth="1"/>
    <col min="8" max="8" width="16.33203125" style="0" customWidth="1"/>
    <col min="9" max="18" width="12.66015625" style="0" customWidth="1"/>
  </cols>
  <sheetData>
    <row r="1" spans="1:18" ht="18" customHeight="1">
      <c r="A1" s="107"/>
      <c r="B1" s="107"/>
      <c r="C1" s="108"/>
      <c r="D1" s="108"/>
      <c r="E1" s="109"/>
      <c r="F1" s="110"/>
      <c r="G1" s="110"/>
      <c r="H1" s="110"/>
      <c r="I1" s="110"/>
      <c r="J1" s="110"/>
      <c r="K1" s="110"/>
      <c r="L1" s="110"/>
      <c r="M1" s="110"/>
      <c r="O1" s="1"/>
      <c r="R1" s="120" t="s">
        <v>133</v>
      </c>
    </row>
    <row r="2" spans="1:18" ht="18" customHeight="1">
      <c r="A2" s="111" t="s">
        <v>134</v>
      </c>
      <c r="B2" s="112"/>
      <c r="C2" s="113"/>
      <c r="D2" s="113"/>
      <c r="E2" s="113"/>
      <c r="F2" s="113"/>
      <c r="G2" s="113"/>
      <c r="H2" s="113"/>
      <c r="I2" s="113"/>
      <c r="J2" s="113"/>
      <c r="K2" s="113"/>
      <c r="L2" s="113"/>
      <c r="M2" s="113"/>
      <c r="N2" s="82"/>
      <c r="O2" s="82"/>
      <c r="P2" s="82"/>
      <c r="Q2" s="31"/>
      <c r="R2" s="121"/>
    </row>
    <row r="3" spans="6:18" ht="18" customHeight="1">
      <c r="F3" s="110"/>
      <c r="G3" s="110"/>
      <c r="H3" s="110"/>
      <c r="I3" s="110"/>
      <c r="J3" s="110"/>
      <c r="K3" s="110"/>
      <c r="L3" s="110"/>
      <c r="M3" s="110"/>
      <c r="O3" s="1"/>
      <c r="R3" s="118" t="s">
        <v>7</v>
      </c>
    </row>
    <row r="4" spans="1:18" ht="18" customHeight="1">
      <c r="A4" s="119" t="s">
        <v>117</v>
      </c>
      <c r="B4" s="119"/>
      <c r="C4" s="119"/>
      <c r="D4" s="114" t="s">
        <v>75</v>
      </c>
      <c r="E4" s="3" t="s">
        <v>118</v>
      </c>
      <c r="F4" s="115" t="s">
        <v>119</v>
      </c>
      <c r="G4" s="4" t="s">
        <v>78</v>
      </c>
      <c r="H4" s="4" t="s">
        <v>81</v>
      </c>
      <c r="I4" s="39" t="s">
        <v>79</v>
      </c>
      <c r="J4" s="39"/>
      <c r="K4" s="39"/>
      <c r="L4" s="4" t="s">
        <v>80</v>
      </c>
      <c r="M4" s="4" t="s">
        <v>84</v>
      </c>
      <c r="N4" s="4" t="s">
        <v>120</v>
      </c>
      <c r="O4" s="4" t="s">
        <v>121</v>
      </c>
      <c r="P4" s="4" t="s">
        <v>92</v>
      </c>
      <c r="Q4" s="4" t="s">
        <v>93</v>
      </c>
      <c r="R4" s="4" t="s">
        <v>88</v>
      </c>
    </row>
    <row r="5" spans="1:18" ht="18" customHeight="1">
      <c r="A5" s="116" t="s">
        <v>105</v>
      </c>
      <c r="B5" s="116" t="s">
        <v>106</v>
      </c>
      <c r="C5" s="114" t="s">
        <v>107</v>
      </c>
      <c r="D5" s="114"/>
      <c r="E5" s="3"/>
      <c r="F5" s="115"/>
      <c r="G5" s="4"/>
      <c r="H5" s="4"/>
      <c r="I5" s="4" t="s">
        <v>122</v>
      </c>
      <c r="J5" s="4" t="s">
        <v>90</v>
      </c>
      <c r="K5" s="4" t="s">
        <v>91</v>
      </c>
      <c r="L5" s="4"/>
      <c r="M5" s="4"/>
      <c r="N5" s="4"/>
      <c r="O5" s="4"/>
      <c r="P5" s="4"/>
      <c r="Q5" s="4"/>
      <c r="R5" s="4"/>
    </row>
    <row r="6" spans="1:18" ht="22.5" customHeight="1">
      <c r="A6" s="116"/>
      <c r="B6" s="116"/>
      <c r="C6" s="114"/>
      <c r="D6" s="114"/>
      <c r="E6" s="3"/>
      <c r="F6" s="115"/>
      <c r="G6" s="4"/>
      <c r="H6" s="4"/>
      <c r="I6" s="4"/>
      <c r="J6" s="4"/>
      <c r="K6" s="4"/>
      <c r="L6" s="4"/>
      <c r="M6" s="4"/>
      <c r="N6" s="4"/>
      <c r="O6" s="4"/>
      <c r="P6" s="4"/>
      <c r="Q6" s="4"/>
      <c r="R6" s="4"/>
    </row>
    <row r="7" spans="1:18" ht="18" customHeight="1">
      <c r="A7" s="116" t="s">
        <v>94</v>
      </c>
      <c r="B7" s="116" t="s">
        <v>94</v>
      </c>
      <c r="C7" s="114" t="s">
        <v>94</v>
      </c>
      <c r="D7" s="114" t="s">
        <v>94</v>
      </c>
      <c r="E7" s="3" t="s">
        <v>94</v>
      </c>
      <c r="F7" s="3">
        <v>1</v>
      </c>
      <c r="G7" s="3">
        <v>2</v>
      </c>
      <c r="H7" s="3">
        <v>3</v>
      </c>
      <c r="I7" s="3">
        <v>4</v>
      </c>
      <c r="J7" s="3">
        <v>5</v>
      </c>
      <c r="K7" s="3">
        <v>6</v>
      </c>
      <c r="L7" s="3">
        <v>7</v>
      </c>
      <c r="M7" s="3">
        <v>8</v>
      </c>
      <c r="N7" s="3">
        <v>9</v>
      </c>
      <c r="O7" s="3">
        <v>10</v>
      </c>
      <c r="P7" s="3">
        <v>11</v>
      </c>
      <c r="Q7" s="55">
        <v>12</v>
      </c>
      <c r="R7" s="12">
        <v>13</v>
      </c>
    </row>
    <row r="8" spans="1:18" ht="18" customHeight="1">
      <c r="A8" s="11"/>
      <c r="B8" s="11"/>
      <c r="C8" s="11"/>
      <c r="D8" s="11"/>
      <c r="E8" s="11" t="s">
        <v>89</v>
      </c>
      <c r="F8" s="24">
        <v>8748.41</v>
      </c>
      <c r="G8" s="24">
        <v>5</v>
      </c>
      <c r="H8" s="24">
        <v>0</v>
      </c>
      <c r="I8" s="24">
        <v>818.51</v>
      </c>
      <c r="J8" s="24">
        <v>818.51</v>
      </c>
      <c r="K8" s="24">
        <v>0</v>
      </c>
      <c r="L8" s="24">
        <v>0</v>
      </c>
      <c r="M8" s="24">
        <v>0</v>
      </c>
      <c r="N8" s="24">
        <v>0</v>
      </c>
      <c r="O8" s="24">
        <v>7924.9</v>
      </c>
      <c r="P8" s="24">
        <v>0</v>
      </c>
      <c r="Q8" s="24">
        <v>0</v>
      </c>
      <c r="R8" s="24">
        <v>0</v>
      </c>
    </row>
    <row r="9" spans="1:18" ht="18" customHeight="1">
      <c r="A9" s="11"/>
      <c r="B9" s="11"/>
      <c r="C9" s="11"/>
      <c r="D9" s="11">
        <v>208051</v>
      </c>
      <c r="E9" s="11" t="s">
        <v>1</v>
      </c>
      <c r="F9" s="24">
        <v>8748.41</v>
      </c>
      <c r="G9" s="24">
        <v>5</v>
      </c>
      <c r="H9" s="24">
        <v>0</v>
      </c>
      <c r="I9" s="24">
        <v>818.51</v>
      </c>
      <c r="J9" s="24">
        <v>818.51</v>
      </c>
      <c r="K9" s="24">
        <v>0</v>
      </c>
      <c r="L9" s="24">
        <v>0</v>
      </c>
      <c r="M9" s="24">
        <v>0</v>
      </c>
      <c r="N9" s="24">
        <v>0</v>
      </c>
      <c r="O9" s="24">
        <v>7924.9</v>
      </c>
      <c r="P9" s="24">
        <v>0</v>
      </c>
      <c r="Q9" s="24">
        <v>0</v>
      </c>
      <c r="R9" s="24">
        <v>0</v>
      </c>
    </row>
    <row r="10" spans="1:18" ht="18" customHeight="1">
      <c r="A10" s="11"/>
      <c r="B10" s="11"/>
      <c r="C10" s="11"/>
      <c r="D10" s="11"/>
      <c r="E10" s="11" t="s">
        <v>111</v>
      </c>
      <c r="F10" s="24">
        <v>8748.41</v>
      </c>
      <c r="G10" s="24">
        <v>5</v>
      </c>
      <c r="H10" s="24">
        <v>0</v>
      </c>
      <c r="I10" s="24">
        <v>818.51</v>
      </c>
      <c r="J10" s="24">
        <v>818.51</v>
      </c>
      <c r="K10" s="24">
        <v>0</v>
      </c>
      <c r="L10" s="24">
        <v>0</v>
      </c>
      <c r="M10" s="24">
        <v>0</v>
      </c>
      <c r="N10" s="24">
        <v>0</v>
      </c>
      <c r="O10" s="24">
        <v>7924.9</v>
      </c>
      <c r="P10" s="24">
        <v>0</v>
      </c>
      <c r="Q10" s="24">
        <v>0</v>
      </c>
      <c r="R10" s="24">
        <v>0</v>
      </c>
    </row>
    <row r="11" spans="1:18" ht="18" customHeight="1">
      <c r="A11" s="11">
        <v>205</v>
      </c>
      <c r="B11" s="11">
        <v>2</v>
      </c>
      <c r="C11" s="11">
        <v>5</v>
      </c>
      <c r="D11" s="11">
        <v>208051</v>
      </c>
      <c r="E11" s="11" t="s">
        <v>128</v>
      </c>
      <c r="F11" s="24">
        <v>50</v>
      </c>
      <c r="G11" s="24">
        <v>5</v>
      </c>
      <c r="H11" s="24">
        <v>0</v>
      </c>
      <c r="I11" s="24">
        <v>45</v>
      </c>
      <c r="J11" s="24">
        <v>45</v>
      </c>
      <c r="K11" s="24">
        <v>0</v>
      </c>
      <c r="L11" s="24">
        <v>0</v>
      </c>
      <c r="M11" s="24">
        <v>0</v>
      </c>
      <c r="N11" s="24">
        <v>0</v>
      </c>
      <c r="O11" s="24">
        <v>0</v>
      </c>
      <c r="P11" s="24">
        <v>0</v>
      </c>
      <c r="Q11" s="24">
        <v>0</v>
      </c>
      <c r="R11" s="24">
        <v>0</v>
      </c>
    </row>
    <row r="12" spans="1:18" ht="18" customHeight="1">
      <c r="A12" s="11">
        <v>205</v>
      </c>
      <c r="B12" s="11">
        <v>2</v>
      </c>
      <c r="C12" s="11">
        <v>5</v>
      </c>
      <c r="D12" s="11">
        <v>208051</v>
      </c>
      <c r="E12" s="11" t="s">
        <v>129</v>
      </c>
      <c r="F12" s="24">
        <v>3215.64</v>
      </c>
      <c r="G12" s="24">
        <v>0</v>
      </c>
      <c r="H12" s="24">
        <v>0</v>
      </c>
      <c r="I12" s="24">
        <v>416.74</v>
      </c>
      <c r="J12" s="24">
        <v>416.74</v>
      </c>
      <c r="K12" s="24">
        <v>0</v>
      </c>
      <c r="L12" s="24">
        <v>0</v>
      </c>
      <c r="M12" s="24">
        <v>0</v>
      </c>
      <c r="N12" s="24">
        <v>0</v>
      </c>
      <c r="O12" s="24">
        <v>2798.9</v>
      </c>
      <c r="P12" s="24">
        <v>0</v>
      </c>
      <c r="Q12" s="24">
        <v>0</v>
      </c>
      <c r="R12" s="24">
        <v>0</v>
      </c>
    </row>
    <row r="13" spans="1:18" ht="18" customHeight="1">
      <c r="A13" s="11">
        <v>205</v>
      </c>
      <c r="B13" s="11">
        <v>2</v>
      </c>
      <c r="C13" s="11">
        <v>5</v>
      </c>
      <c r="D13" s="11">
        <v>208051</v>
      </c>
      <c r="E13" s="11" t="s">
        <v>130</v>
      </c>
      <c r="F13" s="24">
        <v>5482.77</v>
      </c>
      <c r="G13" s="24">
        <v>0</v>
      </c>
      <c r="H13" s="24">
        <v>0</v>
      </c>
      <c r="I13" s="24">
        <v>356.77</v>
      </c>
      <c r="J13" s="24">
        <v>356.77</v>
      </c>
      <c r="K13" s="24">
        <v>0</v>
      </c>
      <c r="L13" s="24">
        <v>0</v>
      </c>
      <c r="M13" s="24">
        <v>0</v>
      </c>
      <c r="N13" s="24">
        <v>0</v>
      </c>
      <c r="O13" s="24">
        <v>5126</v>
      </c>
      <c r="P13" s="24">
        <v>0</v>
      </c>
      <c r="Q13" s="24">
        <v>0</v>
      </c>
      <c r="R13" s="24">
        <v>0</v>
      </c>
    </row>
    <row r="14" spans="3:21" ht="18" customHeight="1">
      <c r="C14" s="1"/>
      <c r="D14" s="1"/>
      <c r="E14" s="1"/>
      <c r="H14" s="1"/>
      <c r="I14" s="1"/>
      <c r="J14" s="1"/>
      <c r="K14" s="1"/>
      <c r="L14" s="1"/>
      <c r="M14" s="1"/>
      <c r="N14" s="1"/>
      <c r="O14" s="1"/>
      <c r="P14" s="1"/>
      <c r="Q14" s="1"/>
      <c r="R14" s="1"/>
      <c r="U14" s="1"/>
    </row>
    <row r="15" spans="4:18" ht="18" customHeight="1">
      <c r="D15" s="1"/>
      <c r="E15" s="1"/>
      <c r="H15" s="1"/>
      <c r="L15" s="1"/>
      <c r="M15" s="1"/>
      <c r="N15" s="1"/>
      <c r="O15" s="1"/>
      <c r="P15" s="1"/>
      <c r="Q15" s="1"/>
      <c r="R15" s="1"/>
    </row>
    <row r="16" spans="5:18" ht="18" customHeight="1">
      <c r="E16" s="1"/>
      <c r="H16" s="1"/>
      <c r="K16" s="1"/>
      <c r="L16" s="1"/>
      <c r="M16" s="1"/>
      <c r="N16" s="1"/>
      <c r="O16" s="1"/>
      <c r="P16" s="1"/>
      <c r="R16" s="1"/>
    </row>
    <row r="17" spans="5:15" ht="18" customHeight="1">
      <c r="E17" s="1"/>
      <c r="L17" s="1"/>
      <c r="M17" s="1"/>
      <c r="N17" s="1"/>
      <c r="O17" s="1"/>
    </row>
    <row r="18" spans="12:15" ht="18" customHeight="1">
      <c r="L18" s="1"/>
      <c r="M18" s="1"/>
      <c r="O18" s="1"/>
    </row>
  </sheetData>
  <sheetProtection/>
  <mergeCells count="18">
    <mergeCell ref="A5:A6"/>
    <mergeCell ref="B5:B6"/>
    <mergeCell ref="C5:C6"/>
    <mergeCell ref="D4:D6"/>
    <mergeCell ref="E4:E6"/>
    <mergeCell ref="F4:F6"/>
    <mergeCell ref="G4:G6"/>
    <mergeCell ref="H4:H6"/>
    <mergeCell ref="I5:I6"/>
    <mergeCell ref="J5:J6"/>
    <mergeCell ref="K5:K6"/>
    <mergeCell ref="L4:L6"/>
    <mergeCell ref="M4:M6"/>
    <mergeCell ref="N4:N6"/>
    <mergeCell ref="O4:O6"/>
    <mergeCell ref="P4:P6"/>
    <mergeCell ref="Q4:Q6"/>
    <mergeCell ref="R4:R6"/>
  </mergeCells>
  <printOptions horizontalCentered="1"/>
  <pageMargins left="0.59" right="0.59" top="0.79" bottom="0.79" header="0" footer="0"/>
  <pageSetup fitToHeight="1000" fitToWidth="1"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S17"/>
  <sheetViews>
    <sheetView showGridLines="0" showZeros="0" workbookViewId="0" topLeftCell="A1">
      <selection activeCell="A1" sqref="A1"/>
    </sheetView>
  </sheetViews>
  <sheetFormatPr defaultColWidth="9.16015625" defaultRowHeight="19.5" customHeight="1"/>
  <cols>
    <col min="1" max="3" width="5.66015625" style="0" customWidth="1"/>
    <col min="4" max="4" width="10" style="0" customWidth="1"/>
    <col min="5" max="5" width="32.83203125" style="0" customWidth="1"/>
    <col min="6" max="6" width="15.66015625" style="0" customWidth="1"/>
    <col min="7" max="7" width="15" style="0" customWidth="1"/>
    <col min="8" max="14" width="12.33203125" style="0" customWidth="1"/>
    <col min="15" max="15" width="14.66015625" style="0" customWidth="1"/>
    <col min="16" max="16" width="12.33203125" style="0" customWidth="1"/>
  </cols>
  <sheetData>
    <row r="1" spans="1:16" ht="19.5" customHeight="1">
      <c r="A1" s="107"/>
      <c r="B1" s="107"/>
      <c r="C1" s="108"/>
      <c r="D1" s="108"/>
      <c r="E1" s="109"/>
      <c r="F1" s="110"/>
      <c r="G1" s="110"/>
      <c r="H1" s="110"/>
      <c r="I1" s="110"/>
      <c r="J1" s="117"/>
      <c r="P1" s="117" t="s">
        <v>135</v>
      </c>
    </row>
    <row r="2" spans="1:16" ht="19.5" customHeight="1">
      <c r="A2" s="111" t="s">
        <v>136</v>
      </c>
      <c r="B2" s="112"/>
      <c r="C2" s="113"/>
      <c r="D2" s="113"/>
      <c r="E2" s="113"/>
      <c r="F2" s="113"/>
      <c r="G2" s="113"/>
      <c r="H2" s="113"/>
      <c r="I2" s="113"/>
      <c r="J2" s="113"/>
      <c r="K2" s="31"/>
      <c r="L2" s="31"/>
      <c r="M2" s="31"/>
      <c r="N2" s="31"/>
      <c r="O2" s="31"/>
      <c r="P2" s="31"/>
    </row>
    <row r="3" spans="6:16" ht="19.5" customHeight="1">
      <c r="F3" s="110"/>
      <c r="G3" s="110"/>
      <c r="H3" s="110"/>
      <c r="I3" s="110"/>
      <c r="J3" s="118"/>
      <c r="P3" s="118" t="s">
        <v>7</v>
      </c>
    </row>
    <row r="4" spans="1:16" ht="19.5" customHeight="1">
      <c r="A4" s="114" t="s">
        <v>117</v>
      </c>
      <c r="B4" s="114"/>
      <c r="C4" s="114"/>
      <c r="D4" s="114" t="s">
        <v>75</v>
      </c>
      <c r="E4" s="3" t="s">
        <v>98</v>
      </c>
      <c r="F4" s="115" t="s">
        <v>119</v>
      </c>
      <c r="G4" s="4" t="s">
        <v>137</v>
      </c>
      <c r="H4" s="4" t="s">
        <v>138</v>
      </c>
      <c r="I4" s="4" t="s">
        <v>139</v>
      </c>
      <c r="J4" s="4" t="s">
        <v>140</v>
      </c>
      <c r="K4" s="4" t="s">
        <v>141</v>
      </c>
      <c r="L4" s="4" t="s">
        <v>142</v>
      </c>
      <c r="M4" s="4" t="s">
        <v>143</v>
      </c>
      <c r="N4" s="4" t="s">
        <v>144</v>
      </c>
      <c r="O4" s="4" t="s">
        <v>145</v>
      </c>
      <c r="P4" s="4" t="s">
        <v>146</v>
      </c>
    </row>
    <row r="5" spans="1:16" ht="19.5" customHeight="1">
      <c r="A5" s="114"/>
      <c r="B5" s="114"/>
      <c r="C5" s="114"/>
      <c r="D5" s="114"/>
      <c r="E5" s="3"/>
      <c r="F5" s="115"/>
      <c r="G5" s="4"/>
      <c r="H5" s="4"/>
      <c r="I5" s="4"/>
      <c r="J5" s="4"/>
      <c r="K5" s="4"/>
      <c r="L5" s="4"/>
      <c r="M5" s="4"/>
      <c r="N5" s="4"/>
      <c r="O5" s="4"/>
      <c r="P5" s="4"/>
    </row>
    <row r="6" spans="1:16" ht="19.5" customHeight="1">
      <c r="A6" s="116" t="s">
        <v>105</v>
      </c>
      <c r="B6" s="116" t="s">
        <v>106</v>
      </c>
      <c r="C6" s="114" t="s">
        <v>107</v>
      </c>
      <c r="D6" s="114"/>
      <c r="E6" s="3"/>
      <c r="F6" s="115"/>
      <c r="G6" s="4"/>
      <c r="H6" s="4"/>
      <c r="I6" s="4"/>
      <c r="J6" s="4"/>
      <c r="K6" s="4"/>
      <c r="L6" s="4"/>
      <c r="M6" s="4"/>
      <c r="N6" s="4"/>
      <c r="O6" s="4"/>
      <c r="P6" s="4"/>
    </row>
    <row r="7" spans="1:17" ht="19.5" customHeight="1">
      <c r="A7" s="116" t="s">
        <v>94</v>
      </c>
      <c r="B7" s="116" t="s">
        <v>94</v>
      </c>
      <c r="C7" s="116" t="s">
        <v>94</v>
      </c>
      <c r="D7" s="116" t="s">
        <v>94</v>
      </c>
      <c r="E7" s="116" t="s">
        <v>94</v>
      </c>
      <c r="F7" s="3">
        <v>1</v>
      </c>
      <c r="G7" s="3">
        <v>2</v>
      </c>
      <c r="H7" s="3">
        <v>3</v>
      </c>
      <c r="I7" s="3">
        <v>4</v>
      </c>
      <c r="J7" s="3">
        <v>5</v>
      </c>
      <c r="K7" s="3">
        <v>6</v>
      </c>
      <c r="L7" s="3">
        <v>7</v>
      </c>
      <c r="M7" s="3">
        <v>8</v>
      </c>
      <c r="N7" s="3">
        <v>9</v>
      </c>
      <c r="O7" s="3">
        <v>10</v>
      </c>
      <c r="P7" s="3">
        <v>11</v>
      </c>
      <c r="Q7" s="1"/>
    </row>
    <row r="8" spans="1:17" ht="19.5" customHeight="1">
      <c r="A8" s="11"/>
      <c r="B8" s="11"/>
      <c r="C8" s="11"/>
      <c r="D8" s="11"/>
      <c r="E8" s="11" t="s">
        <v>89</v>
      </c>
      <c r="F8" s="24">
        <v>8748.41</v>
      </c>
      <c r="G8" s="24">
        <v>0</v>
      </c>
      <c r="H8" s="24">
        <v>0</v>
      </c>
      <c r="I8" s="24">
        <v>0</v>
      </c>
      <c r="J8" s="24">
        <v>0</v>
      </c>
      <c r="K8" s="24">
        <v>50</v>
      </c>
      <c r="L8" s="24">
        <v>0</v>
      </c>
      <c r="M8" s="24">
        <v>8698.41</v>
      </c>
      <c r="N8" s="24">
        <v>0</v>
      </c>
      <c r="O8" s="24">
        <v>0</v>
      </c>
      <c r="P8" s="24">
        <v>0</v>
      </c>
      <c r="Q8" s="1"/>
    </row>
    <row r="9" spans="1:16" ht="19.5" customHeight="1">
      <c r="A9" s="11"/>
      <c r="B9" s="11"/>
      <c r="C9" s="11"/>
      <c r="D9" s="11">
        <v>208051</v>
      </c>
      <c r="E9" s="11" t="s">
        <v>1</v>
      </c>
      <c r="F9" s="24">
        <v>8748.41</v>
      </c>
      <c r="G9" s="24">
        <v>0</v>
      </c>
      <c r="H9" s="24">
        <v>0</v>
      </c>
      <c r="I9" s="24">
        <v>0</v>
      </c>
      <c r="J9" s="24">
        <v>0</v>
      </c>
      <c r="K9" s="24">
        <v>50</v>
      </c>
      <c r="L9" s="24">
        <v>0</v>
      </c>
      <c r="M9" s="24">
        <v>8698.41</v>
      </c>
      <c r="N9" s="24">
        <v>0</v>
      </c>
      <c r="O9" s="24">
        <v>0</v>
      </c>
      <c r="P9" s="24">
        <v>0</v>
      </c>
    </row>
    <row r="10" spans="1:19" ht="19.5" customHeight="1">
      <c r="A10" s="11">
        <v>205</v>
      </c>
      <c r="B10" s="11">
        <v>2</v>
      </c>
      <c r="C10" s="11">
        <v>5</v>
      </c>
      <c r="D10" s="11">
        <v>208051</v>
      </c>
      <c r="E10" s="11" t="s">
        <v>111</v>
      </c>
      <c r="F10" s="24">
        <v>8748.41</v>
      </c>
      <c r="G10" s="24">
        <v>0</v>
      </c>
      <c r="H10" s="24">
        <v>0</v>
      </c>
      <c r="I10" s="24">
        <v>0</v>
      </c>
      <c r="J10" s="24">
        <v>0</v>
      </c>
      <c r="K10" s="24">
        <v>50</v>
      </c>
      <c r="L10" s="24">
        <v>0</v>
      </c>
      <c r="M10" s="24">
        <v>8698.41</v>
      </c>
      <c r="N10" s="24">
        <v>0</v>
      </c>
      <c r="O10" s="24">
        <v>0</v>
      </c>
      <c r="P10" s="24">
        <v>0</v>
      </c>
      <c r="S10" s="1"/>
    </row>
    <row r="11" spans="1:16" ht="19.5" customHeight="1">
      <c r="A11" s="1"/>
      <c r="B11" s="1"/>
      <c r="C11" s="1"/>
      <c r="D11" s="1"/>
      <c r="E11" s="1"/>
      <c r="F11" s="1"/>
      <c r="I11" s="1"/>
      <c r="J11" s="1"/>
      <c r="K11" s="1"/>
      <c r="L11" s="1"/>
      <c r="M11" s="1"/>
      <c r="N11" s="1"/>
      <c r="O11" s="1"/>
      <c r="P11" s="1"/>
    </row>
    <row r="12" spans="1:17" ht="19.5" customHeight="1">
      <c r="A12" s="1"/>
      <c r="B12" s="1"/>
      <c r="C12" s="1"/>
      <c r="D12" s="1"/>
      <c r="E12" s="1"/>
      <c r="F12" s="1"/>
      <c r="I12" s="1"/>
      <c r="J12" s="1"/>
      <c r="K12" s="1"/>
      <c r="L12" s="1"/>
      <c r="M12" s="1"/>
      <c r="N12" s="1"/>
      <c r="O12" s="1"/>
      <c r="P12" s="1"/>
      <c r="Q12" s="1"/>
    </row>
    <row r="13" spans="3:16" ht="19.5" customHeight="1">
      <c r="C13" s="1"/>
      <c r="D13" s="1"/>
      <c r="E13" s="1"/>
      <c r="F13" s="1"/>
      <c r="I13" s="1"/>
      <c r="J13" s="1"/>
      <c r="K13" s="1"/>
      <c r="L13" s="1"/>
      <c r="M13" s="1"/>
      <c r="N13" s="1"/>
      <c r="O13" s="1"/>
      <c r="P13" s="1"/>
    </row>
    <row r="14" spans="3:16" ht="19.5" customHeight="1">
      <c r="C14" s="1"/>
      <c r="D14" s="1"/>
      <c r="E14" s="1"/>
      <c r="F14" s="1"/>
      <c r="G14" s="1"/>
      <c r="H14" s="1"/>
      <c r="I14" s="1"/>
      <c r="J14" s="1"/>
      <c r="L14" s="1"/>
      <c r="O14" s="1"/>
      <c r="P14" s="1"/>
    </row>
    <row r="15" spans="4:9" ht="19.5" customHeight="1">
      <c r="D15" s="1"/>
      <c r="F15" s="1"/>
      <c r="I15" s="1"/>
    </row>
    <row r="16" ht="19.5" customHeight="1">
      <c r="I16" s="1"/>
    </row>
    <row r="17" ht="19.5" customHeight="1">
      <c r="F17" s="1"/>
    </row>
  </sheetData>
  <sheetProtection/>
  <mergeCells count="14">
    <mergeCell ref="D4:D6"/>
    <mergeCell ref="E4:E6"/>
    <mergeCell ref="F4:F6"/>
    <mergeCell ref="G4:G6"/>
    <mergeCell ref="H4:H6"/>
    <mergeCell ref="I4:I6"/>
    <mergeCell ref="J4:J6"/>
    <mergeCell ref="K4:K6"/>
    <mergeCell ref="L4:L6"/>
    <mergeCell ref="M4:M6"/>
    <mergeCell ref="N4:N6"/>
    <mergeCell ref="O4:O6"/>
    <mergeCell ref="P4:P6"/>
    <mergeCell ref="A4:C5"/>
  </mergeCells>
  <printOptions horizontalCentered="1"/>
  <pageMargins left="0.59" right="0.59" top="0.79" bottom="0.79" header="0.5" footer="0.5"/>
  <pageSetup fitToHeight="1000" fitToWidth="1"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N23"/>
  <sheetViews>
    <sheetView showGridLines="0" showZeros="0" workbookViewId="0" topLeftCell="A1">
      <selection activeCell="A1" sqref="A1"/>
    </sheetView>
  </sheetViews>
  <sheetFormatPr defaultColWidth="9.16015625" defaultRowHeight="18" customHeight="1"/>
  <cols>
    <col min="1" max="1" width="32" style="0" customWidth="1"/>
    <col min="2" max="12" width="12.5" style="0" customWidth="1"/>
  </cols>
  <sheetData>
    <row r="1" spans="1:12" ht="18" customHeight="1">
      <c r="A1" s="1"/>
      <c r="L1" s="103" t="s">
        <v>147</v>
      </c>
    </row>
    <row r="2" spans="1:12" ht="22.5" customHeight="1">
      <c r="A2" s="81" t="s">
        <v>148</v>
      </c>
      <c r="B2" s="81"/>
      <c r="C2" s="81"/>
      <c r="D2" s="81"/>
      <c r="E2" s="81"/>
      <c r="F2" s="81"/>
      <c r="G2" s="81"/>
      <c r="H2" s="81"/>
      <c r="I2" s="81"/>
      <c r="J2" s="81"/>
      <c r="K2" s="81"/>
      <c r="L2" s="81"/>
    </row>
    <row r="3" ht="18" customHeight="1">
      <c r="L3" s="10" t="s">
        <v>7</v>
      </c>
    </row>
    <row r="4" spans="1:12" ht="28.5" customHeight="1">
      <c r="A4" s="105" t="s">
        <v>149</v>
      </c>
      <c r="B4" s="105" t="s">
        <v>89</v>
      </c>
      <c r="C4" s="105" t="s">
        <v>109</v>
      </c>
      <c r="D4" s="5" t="s">
        <v>150</v>
      </c>
      <c r="E4" s="5" t="s">
        <v>151</v>
      </c>
      <c r="F4" s="105" t="s">
        <v>152</v>
      </c>
      <c r="G4" s="105" t="s">
        <v>153</v>
      </c>
      <c r="H4" s="5" t="s">
        <v>154</v>
      </c>
      <c r="I4" s="5" t="s">
        <v>155</v>
      </c>
      <c r="J4" s="5" t="s">
        <v>156</v>
      </c>
      <c r="K4" s="5" t="s">
        <v>157</v>
      </c>
      <c r="L4" s="5" t="s">
        <v>158</v>
      </c>
    </row>
    <row r="5" spans="1:12" ht="18" customHeight="1">
      <c r="A5" s="105" t="s">
        <v>94</v>
      </c>
      <c r="B5" s="106">
        <v>1</v>
      </c>
      <c r="C5" s="106">
        <v>2</v>
      </c>
      <c r="D5" s="7">
        <v>3</v>
      </c>
      <c r="E5" s="7">
        <v>4</v>
      </c>
      <c r="F5" s="106">
        <v>5</v>
      </c>
      <c r="G5" s="106">
        <v>6</v>
      </c>
      <c r="H5" s="106">
        <v>7</v>
      </c>
      <c r="I5" s="7">
        <v>8</v>
      </c>
      <c r="J5" s="7">
        <v>9</v>
      </c>
      <c r="K5" s="7">
        <v>10</v>
      </c>
      <c r="L5" s="5">
        <v>11</v>
      </c>
    </row>
    <row r="6" spans="1:12" ht="18" customHeight="1">
      <c r="A6" s="8" t="s">
        <v>89</v>
      </c>
      <c r="B6" s="9">
        <v>4944.14</v>
      </c>
      <c r="C6" s="9">
        <v>3422.42</v>
      </c>
      <c r="D6" s="9">
        <v>926.7</v>
      </c>
      <c r="E6" s="9">
        <v>595.02</v>
      </c>
      <c r="F6" s="9">
        <v>0</v>
      </c>
      <c r="G6" s="9">
        <v>0</v>
      </c>
      <c r="H6" s="9">
        <v>0</v>
      </c>
      <c r="I6" s="9">
        <v>0</v>
      </c>
      <c r="J6" s="9">
        <v>0</v>
      </c>
      <c r="K6" s="24">
        <v>0</v>
      </c>
      <c r="L6" s="38"/>
    </row>
    <row r="7" spans="1:12" ht="18" customHeight="1">
      <c r="A7" s="8" t="s">
        <v>1</v>
      </c>
      <c r="B7" s="9">
        <v>4944.14</v>
      </c>
      <c r="C7" s="9">
        <v>3422.42</v>
      </c>
      <c r="D7" s="9">
        <v>926.7</v>
      </c>
      <c r="E7" s="9">
        <v>595.02</v>
      </c>
      <c r="F7" s="9">
        <v>0</v>
      </c>
      <c r="G7" s="9">
        <v>0</v>
      </c>
      <c r="H7" s="9">
        <v>0</v>
      </c>
      <c r="I7" s="9">
        <v>0</v>
      </c>
      <c r="J7" s="9">
        <v>0</v>
      </c>
      <c r="K7" s="24">
        <v>0</v>
      </c>
      <c r="L7" s="38"/>
    </row>
    <row r="8" spans="1:12" ht="18" customHeight="1">
      <c r="A8" s="8" t="s">
        <v>111</v>
      </c>
      <c r="B8" s="9">
        <v>4498.57</v>
      </c>
      <c r="C8" s="9">
        <v>3422.42</v>
      </c>
      <c r="D8" s="9">
        <v>925.53</v>
      </c>
      <c r="E8" s="9">
        <v>150.62</v>
      </c>
      <c r="F8" s="9">
        <v>0</v>
      </c>
      <c r="G8" s="9">
        <v>0</v>
      </c>
      <c r="H8" s="9">
        <v>0</v>
      </c>
      <c r="I8" s="9">
        <v>0</v>
      </c>
      <c r="J8" s="9">
        <v>0</v>
      </c>
      <c r="K8" s="24">
        <v>0</v>
      </c>
      <c r="L8" s="38"/>
    </row>
    <row r="9" spans="1:12" ht="18" customHeight="1">
      <c r="A9" s="8" t="s">
        <v>113</v>
      </c>
      <c r="B9" s="9">
        <v>131.17</v>
      </c>
      <c r="C9" s="9">
        <v>0</v>
      </c>
      <c r="D9" s="9">
        <v>1.17</v>
      </c>
      <c r="E9" s="9">
        <v>130</v>
      </c>
      <c r="F9" s="9">
        <v>0</v>
      </c>
      <c r="G9" s="9">
        <v>0</v>
      </c>
      <c r="H9" s="9">
        <v>0</v>
      </c>
      <c r="I9" s="9">
        <v>0</v>
      </c>
      <c r="J9" s="9">
        <v>0</v>
      </c>
      <c r="K9" s="24">
        <v>0</v>
      </c>
      <c r="L9" s="38"/>
    </row>
    <row r="10" spans="1:13" ht="18" customHeight="1">
      <c r="A10" s="8" t="s">
        <v>114</v>
      </c>
      <c r="B10" s="9">
        <v>314.4</v>
      </c>
      <c r="C10" s="9">
        <v>0</v>
      </c>
      <c r="D10" s="9">
        <v>0</v>
      </c>
      <c r="E10" s="9">
        <v>314.4</v>
      </c>
      <c r="F10" s="9">
        <v>0</v>
      </c>
      <c r="G10" s="9">
        <v>0</v>
      </c>
      <c r="H10" s="9">
        <v>0</v>
      </c>
      <c r="I10" s="9">
        <v>0</v>
      </c>
      <c r="J10" s="9">
        <v>0</v>
      </c>
      <c r="K10" s="24">
        <v>0</v>
      </c>
      <c r="L10" s="38"/>
      <c r="M10" s="1"/>
    </row>
    <row r="11" spans="1:13" ht="18" customHeight="1">
      <c r="A11" s="1"/>
      <c r="B11" s="1"/>
      <c r="C11" s="1"/>
      <c r="D11" s="1"/>
      <c r="E11" s="1"/>
      <c r="H11" s="1"/>
      <c r="J11" s="1"/>
      <c r="K11" s="1"/>
      <c r="L11" s="1"/>
      <c r="M11" s="1"/>
    </row>
    <row r="12" spans="1:13" ht="18" customHeight="1">
      <c r="A12" s="1"/>
      <c r="B12" s="1"/>
      <c r="C12" s="1"/>
      <c r="D12" s="1"/>
      <c r="J12" s="1"/>
      <c r="K12" s="1"/>
      <c r="L12" s="1"/>
      <c r="M12" s="1"/>
    </row>
    <row r="13" spans="3:14" ht="18" customHeight="1">
      <c r="C13" s="1"/>
      <c r="D13" s="1"/>
      <c r="I13" s="1"/>
      <c r="J13" s="1"/>
      <c r="K13" s="1"/>
      <c r="L13" s="1"/>
      <c r="N13" s="1"/>
    </row>
    <row r="14" spans="3:14" ht="18" customHeight="1">
      <c r="C14" s="1"/>
      <c r="I14" s="1"/>
      <c r="J14" s="1"/>
      <c r="K14" s="1"/>
      <c r="L14" s="1"/>
      <c r="N14" s="1"/>
    </row>
    <row r="15" spans="3:11" ht="18" customHeight="1">
      <c r="C15" s="1"/>
      <c r="I15" s="1"/>
      <c r="J15" s="1"/>
      <c r="K15" s="1"/>
    </row>
    <row r="16" spans="9:11" ht="18" customHeight="1">
      <c r="I16" s="1"/>
      <c r="J16" s="1"/>
      <c r="K16" s="1"/>
    </row>
    <row r="17" spans="9:11" ht="18" customHeight="1">
      <c r="I17" s="1"/>
      <c r="K17" s="1"/>
    </row>
    <row r="23" ht="18" customHeight="1">
      <c r="D23" s="1"/>
    </row>
  </sheetData>
  <sheetProtection/>
  <printOptions horizontalCentered="1"/>
  <pageMargins left="0.59" right="0.59" top="0.79" bottom="0.79" header="0.5" footer="0.5"/>
  <pageSetup fitToHeight="1000" fitToWidth="1" orientation="landscape" paperSize="9" scale="80"/>
</worksheet>
</file>

<file path=xl/worksheets/sheet9.xml><?xml version="1.0" encoding="utf-8"?>
<worksheet xmlns="http://schemas.openxmlformats.org/spreadsheetml/2006/main" xmlns:r="http://schemas.openxmlformats.org/officeDocument/2006/relationships">
  <sheetPr>
    <pageSetUpPr fitToPage="1"/>
  </sheetPr>
  <dimension ref="A1:L16"/>
  <sheetViews>
    <sheetView showGridLines="0" showZeros="0" workbookViewId="0" topLeftCell="A1">
      <selection activeCell="A1" sqref="A1"/>
    </sheetView>
  </sheetViews>
  <sheetFormatPr defaultColWidth="9.16015625" defaultRowHeight="12.75" customHeight="1"/>
  <cols>
    <col min="1" max="1" width="29.83203125" style="0" customWidth="1"/>
    <col min="2" max="7" width="20.83203125" style="0" customWidth="1"/>
    <col min="8" max="12" width="10.66015625" style="0" customWidth="1"/>
  </cols>
  <sheetData>
    <row r="1" spans="1:12" ht="18" customHeight="1">
      <c r="A1" s="95"/>
      <c r="B1" s="96"/>
      <c r="C1" s="95"/>
      <c r="D1" s="95"/>
      <c r="E1" s="95"/>
      <c r="F1" s="95"/>
      <c r="G1" s="103" t="s">
        <v>159</v>
      </c>
      <c r="H1" s="26"/>
      <c r="I1" s="26"/>
      <c r="J1" s="26"/>
      <c r="K1" s="26"/>
      <c r="L1" s="26"/>
    </row>
    <row r="2" spans="1:12" ht="37.5" customHeight="1">
      <c r="A2" s="2" t="s">
        <v>160</v>
      </c>
      <c r="B2" s="2"/>
      <c r="C2" s="2"/>
      <c r="D2" s="2"/>
      <c r="E2" s="2"/>
      <c r="F2" s="2"/>
      <c r="G2" s="2"/>
      <c r="H2" s="99"/>
      <c r="I2" s="99"/>
      <c r="J2" s="100"/>
      <c r="K2" s="100"/>
      <c r="L2" s="100"/>
    </row>
    <row r="3" spans="1:12" ht="18" customHeight="1">
      <c r="A3" s="1"/>
      <c r="B3" s="1"/>
      <c r="C3" s="95"/>
      <c r="D3" s="95"/>
      <c r="E3" s="95"/>
      <c r="F3" s="95"/>
      <c r="G3" s="47" t="s">
        <v>7</v>
      </c>
      <c r="H3" s="32"/>
      <c r="I3" s="32"/>
      <c r="J3" s="32"/>
      <c r="K3" s="32"/>
      <c r="L3" s="32"/>
    </row>
    <row r="4" spans="1:12" ht="21" customHeight="1">
      <c r="A4" s="3" t="s">
        <v>76</v>
      </c>
      <c r="B4" s="3" t="s">
        <v>89</v>
      </c>
      <c r="C4" s="3" t="s">
        <v>161</v>
      </c>
      <c r="D4" s="104" t="s">
        <v>162</v>
      </c>
      <c r="E4" s="104"/>
      <c r="F4" s="104"/>
      <c r="G4" s="3" t="s">
        <v>163</v>
      </c>
      <c r="H4" s="32"/>
      <c r="I4" s="32"/>
      <c r="J4" s="32"/>
      <c r="K4" s="32"/>
      <c r="L4" s="32"/>
    </row>
    <row r="5" spans="1:12" ht="21" customHeight="1">
      <c r="A5" s="3"/>
      <c r="B5" s="3"/>
      <c r="C5" s="3"/>
      <c r="D5" s="12" t="s">
        <v>108</v>
      </c>
      <c r="E5" s="21" t="s">
        <v>164</v>
      </c>
      <c r="F5" s="12" t="s">
        <v>165</v>
      </c>
      <c r="G5" s="3"/>
      <c r="H5" s="32"/>
      <c r="I5" s="32"/>
      <c r="J5" s="32"/>
      <c r="K5" s="32"/>
      <c r="L5" s="32"/>
    </row>
    <row r="6" spans="1:12" ht="21" customHeight="1">
      <c r="A6" s="17" t="s">
        <v>89</v>
      </c>
      <c r="B6" s="24">
        <v>85</v>
      </c>
      <c r="C6" s="24">
        <v>5</v>
      </c>
      <c r="D6" s="24">
        <v>50</v>
      </c>
      <c r="E6" s="24">
        <v>50</v>
      </c>
      <c r="F6" s="24">
        <v>0</v>
      </c>
      <c r="G6" s="24">
        <v>30</v>
      </c>
      <c r="H6" s="32"/>
      <c r="I6" s="32"/>
      <c r="J6" s="32"/>
      <c r="K6" s="32"/>
      <c r="L6" s="32"/>
    </row>
    <row r="7" spans="1:7" ht="21" customHeight="1">
      <c r="A7" s="17" t="s">
        <v>1</v>
      </c>
      <c r="B7" s="24">
        <v>85</v>
      </c>
      <c r="C7" s="24">
        <v>5</v>
      </c>
      <c r="D7" s="24">
        <v>50</v>
      </c>
      <c r="E7" s="24">
        <v>50</v>
      </c>
      <c r="F7" s="24">
        <v>0</v>
      </c>
      <c r="G7" s="24">
        <v>30</v>
      </c>
    </row>
    <row r="8" spans="1:8" ht="18" customHeight="1">
      <c r="A8" s="1"/>
      <c r="C8" s="1"/>
      <c r="D8" s="1"/>
      <c r="E8" s="1"/>
      <c r="F8" s="1"/>
      <c r="G8" s="1"/>
      <c r="H8" s="1"/>
    </row>
    <row r="9" spans="1:8" ht="18" customHeight="1">
      <c r="A9" s="1"/>
      <c r="F9" s="1"/>
      <c r="G9" s="1"/>
      <c r="H9" s="1"/>
    </row>
    <row r="10" spans="1:8" ht="18" customHeight="1">
      <c r="A10" s="1"/>
      <c r="B10" s="1"/>
      <c r="C10" s="1"/>
      <c r="D10" s="1"/>
      <c r="E10" s="1"/>
      <c r="F10" s="1"/>
      <c r="G10" s="1"/>
      <c r="H10" s="1"/>
    </row>
    <row r="11" spans="1:8" ht="18" customHeight="1">
      <c r="A11" s="1"/>
      <c r="B11" s="1"/>
      <c r="C11" s="1"/>
      <c r="D11" s="1"/>
      <c r="E11" s="1"/>
      <c r="F11" s="1"/>
      <c r="G11" s="1"/>
      <c r="H11" s="1"/>
    </row>
    <row r="12" spans="1:7" ht="18" customHeight="1">
      <c r="A12" s="1"/>
      <c r="B12" s="1"/>
      <c r="C12" s="1"/>
      <c r="D12" s="1"/>
      <c r="E12" s="1"/>
      <c r="F12" s="1"/>
      <c r="G12" s="1"/>
    </row>
    <row r="13" spans="1:7" ht="18" customHeight="1">
      <c r="A13" s="1"/>
      <c r="B13" s="1"/>
      <c r="G13" s="1"/>
    </row>
    <row r="14" spans="1:6" ht="18" customHeight="1">
      <c r="A14" s="1"/>
      <c r="B14" s="1"/>
      <c r="F14" s="1"/>
    </row>
    <row r="15" spans="2:5" ht="18" customHeight="1">
      <c r="B15" s="1"/>
      <c r="C15" s="1"/>
      <c r="D15" s="1"/>
      <c r="E15" s="1"/>
    </row>
    <row r="16" spans="3:5" ht="18" customHeight="1">
      <c r="C16" s="1"/>
      <c r="D16" s="1"/>
      <c r="E16" s="1"/>
    </row>
  </sheetData>
  <sheetProtection/>
  <mergeCells count="4">
    <mergeCell ref="A4:A5"/>
    <mergeCell ref="B4:B5"/>
    <mergeCell ref="C4:C5"/>
    <mergeCell ref="G4:G5"/>
  </mergeCells>
  <printOptions horizontalCentered="1"/>
  <pageMargins left="0.59" right="0.59" top="0.79" bottom="0.79" header="0" footer="0"/>
  <pageSetup fitToHeight="1000" fitToWidth="1"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2017-03-22T08:04:05Z</dcterms:created>
  <dcterms:modified xsi:type="dcterms:W3CDTF">2017-03-22T08:08:10Z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2052-10.1.0.6260</vt:lpwstr>
  </property>
</Properties>
</file>